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sharedStrings.xml" ContentType="application/vnd.openxmlformats-officedocument.spreadsheetml.sharedStrings+xml"/>
  <Override PartName="/xl/media/image50.jpeg" ContentType="image/jpeg"/>
  <Override PartName="/xl/media/image1.jpeg" ContentType="image/jpeg"/>
  <Override PartName="/xl/media/image51.jpeg" ContentType="image/jpeg"/>
  <Override PartName="/xl/media/image2.jpeg" ContentType="image/jpeg"/>
  <Override PartName="/xl/media/image3.jpeg" ContentType="image/jpeg"/>
  <Override PartName="/xl/media/image52.jpeg" ContentType="image/jpeg"/>
  <Override PartName="/xl/media/image30.jpeg" ContentType="image/jpeg"/>
  <Override PartName="/xl/media/image124.jpeg" ContentType="image/jpeg"/>
  <Override PartName="/xl/media/image366.jpeg" ContentType="image/jpeg"/>
  <Override PartName="/xl/media/image4.jpeg" ContentType="image/jpeg"/>
  <Override PartName="/xl/media/image125.jpeg" ContentType="image/jpeg"/>
  <Override PartName="/xl/media/image31.jpeg" ContentType="image/jpeg"/>
  <Override PartName="/xl/media/image53.jpeg" ContentType="image/jpeg"/>
  <Override PartName="/xl/media/image5.jpeg" ContentType="image/jpeg"/>
  <Override PartName="/xl/media/image346.jpeg" ContentType="image/jpeg"/>
  <Override PartName="/xl/media/image10.jpeg" ContentType="image/jpeg"/>
  <Override PartName="/xl/media/image32.jpeg" ContentType="image/jpeg"/>
  <Override PartName="/xl/media/image54.jpeg" ContentType="image/jpeg"/>
  <Override PartName="/xl/media/image6.jpeg" ContentType="image/jpeg"/>
  <Override PartName="/xl/media/image347.jpeg" ContentType="image/jpeg"/>
  <Override PartName="/xl/media/image209.png" ContentType="image/png"/>
  <Override PartName="/xl/media/image11.jpeg" ContentType="image/jpeg"/>
  <Override PartName="/xl/media/image308.png" ContentType="image/png"/>
  <Override PartName="/xl/media/image33.jpeg" ContentType="image/jpeg"/>
  <Override PartName="/xl/media/image55.jpeg" ContentType="image/jpeg"/>
  <Override PartName="/xl/media/image7.jpeg" ContentType="image/jpeg"/>
  <Override PartName="/xl/media/image348.jpeg" ContentType="image/jpeg"/>
  <Override PartName="/xl/media/image219.png" ContentType="image/png"/>
  <Override PartName="/xl/media/image12.jpeg" ContentType="image/jpeg"/>
  <Override PartName="/xl/media/image26.png" ContentType="image/png"/>
  <Override PartName="/xl/media/image318.png" ContentType="image/png"/>
  <Override PartName="/xl/media/image34.jpeg" ContentType="image/jpeg"/>
  <Override PartName="/xl/media/image56.jpeg" ContentType="image/jpeg"/>
  <Override PartName="/xl/media/image8.jpeg" ContentType="image/jpeg"/>
  <Override PartName="/xl/media/image349.jpeg" ContentType="image/jpeg"/>
  <Override PartName="/xl/media/image229.png" ContentType="image/png"/>
  <Override PartName="/xl/media/image108.png" ContentType="image/png"/>
  <Override PartName="/xl/media/image13.jpeg" ContentType="image/jpeg"/>
  <Override PartName="/xl/media/image328.png" ContentType="image/png"/>
  <Override PartName="/xl/media/image207.png" ContentType="image/png"/>
  <Override PartName="/xl/media/image35.jpeg" ContentType="image/jpeg"/>
  <Override PartName="/xl/media/image306.png" ContentType="image/png"/>
  <Override PartName="/xl/media/image57.jpeg" ContentType="image/jpeg"/>
  <Override PartName="/xl/media/image9.jpeg" ContentType="image/jpeg"/>
  <Override PartName="/xl/media/image239.png" ContentType="image/png"/>
  <Override PartName="/xl/media/image118.png" ContentType="image/png"/>
  <Override PartName="/xl/media/image14.jpeg" ContentType="image/jpeg"/>
  <Override PartName="/xl/media/image217.png" ContentType="image/png"/>
  <Override PartName="/xl/media/image36.jpeg" ContentType="image/jpeg"/>
  <Override PartName="/xl/media/image58.jpeg" ContentType="image/jpeg"/>
  <Override PartName="/xl/media/image249.png" ContentType="image/png"/>
  <Override PartName="/xl/media/image128.png" ContentType="image/png"/>
  <Override PartName="/xl/media/image15.jpeg" ContentType="image/jpeg"/>
  <Override PartName="/xl/media/image227.png" ContentType="image/png"/>
  <Override PartName="/xl/media/image106.png" ContentType="image/png"/>
  <Override PartName="/xl/media/image37.jpeg" ContentType="image/jpeg"/>
  <Override PartName="/xl/media/image326.png" ContentType="image/png"/>
  <Override PartName="/xl/media/image205.png" ContentType="image/png"/>
  <Override PartName="/xl/media/image59.jpeg" ContentType="image/jpeg"/>
  <Override PartName="/xl/media/image38.jpeg" ContentType="image/jpeg"/>
  <Override PartName="/xl/media/image116.png" ContentType="image/png"/>
  <Override PartName="/xl/media/image237.png" ContentType="image/png"/>
  <Override PartName="/xl/media/image358.png" ContentType="image/png"/>
  <Override PartName="/xl/media/image259.png" ContentType="image/png"/>
  <Override PartName="/xl/media/image138.png" ContentType="image/png"/>
  <Override PartName="/xl/media/image16.jpeg" ContentType="image/jpeg"/>
  <Override PartName="/xl/media/image44.png" ContentType="image/png"/>
  <Override PartName="/xl/media/image39.jpeg" ContentType="image/jpeg"/>
  <Override PartName="/xl/media/image126.png" ContentType="image/png"/>
  <Override PartName="/xl/media/image247.png" ContentType="image/png"/>
  <Override PartName="/xl/media/image368.png" ContentType="image/png"/>
  <Override PartName="/xl/media/image17.jpeg" ContentType="image/jpeg"/>
  <Override PartName="/xl/media/image148.png" ContentType="image/png"/>
  <Override PartName="/xl/media/image269.png" ContentType="image/png"/>
  <Override PartName="/xl/media/image42.png" ContentType="image/png"/>
  <Override PartName="/xl/media/image136.png" ContentType="image/png"/>
  <Override PartName="/xl/media/image257.png" ContentType="image/png"/>
  <Override PartName="/xl/media/image378.png" ContentType="image/png"/>
  <Override PartName="/xl/media/image18.jpeg" ContentType="image/jpeg"/>
  <Override PartName="/xl/media/image279.png" ContentType="image/png"/>
  <Override PartName="/xl/media/image19.jpeg" ContentType="image/jpeg"/>
  <Override PartName="/xl/media/image74.png" ContentType="image/png"/>
  <Override PartName="/xl/media/image289.png" ContentType="image/png"/>
  <Override PartName="/xl/media/image64.jpeg" ContentType="image/jpeg"/>
  <Override PartName="/xl/media/image158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319.png" ContentType="image/png"/>
  <Override PartName="/xl/media/image45.jpeg" ContentType="image/jpeg"/>
  <Override PartName="/xl/media/image307.png" ContentType="image/png"/>
  <Override PartName="/xl/media/image23.jpeg" ContentType="image/jpeg"/>
  <Override PartName="/xl/media/image208.png" ContentType="image/png"/>
  <Override PartName="/xl/media/image329.png" ContentType="image/png"/>
  <Override PartName="/xl/media/image46.jpeg" ContentType="image/jpeg"/>
  <Override PartName="/xl/media/image317.png" ContentType="image/png"/>
  <Override PartName="/xl/media/image25.png" ContentType="image/png"/>
  <Override PartName="/xl/media/image119.png" ContentType="image/png"/>
  <Override PartName="/xl/media/image338.jpeg" ContentType="image/jpeg"/>
  <Override PartName="/xl/media/image24.jpeg" ContentType="image/jpeg"/>
  <Override PartName="/xl/media/image218.png" ContentType="image/png"/>
  <Override PartName="/xl/media/image49.jpeg" ContentType="image/jpeg"/>
  <Override PartName="/xl/media/image105.png" ContentType="image/png"/>
  <Override PartName="/xl/media/image226.png" ContentType="image/png"/>
  <Override PartName="/xl/media/image27.jpeg" ContentType="image/jpeg"/>
  <Override PartName="/xl/media/image127.png" ContentType="image/png"/>
  <Override PartName="/xl/media/image248.png" ContentType="image/png"/>
  <Override PartName="/xl/media/image369.png" ContentType="image/png"/>
  <Override PartName="/xl/media/image43.png" ContentType="image/png"/>
  <Override PartName="/xl/media/image28.jpeg" ContentType="image/jpeg"/>
  <Override PartName="/xl/media/image137.png" ContentType="image/png"/>
  <Override PartName="/xl/media/image258.png" ContentType="image/png"/>
  <Override PartName="/xl/media/image29.jpeg" ContentType="image/jpeg"/>
  <Override PartName="/xl/media/image147.png" ContentType="image/png"/>
  <Override PartName="/xl/media/image268.png" ContentType="image/png"/>
  <Override PartName="/xl/media/image62.jpeg" ContentType="image/jpeg"/>
  <Override PartName="/xl/media/image40.jpeg" ContentType="image/jpeg"/>
  <Override PartName="/xl/media/image376.jpeg" ContentType="image/jpeg"/>
  <Override PartName="/xl/media/image41.png" ContentType="image/png"/>
  <Override PartName="/xl/media/image135.png" ContentType="image/png"/>
  <Override PartName="/xl/media/image256.png" ContentType="image/png"/>
  <Override PartName="/xl/media/image47.jpeg" ContentType="image/jpeg"/>
  <Override PartName="/xl/media/image206.png" ContentType="image/png"/>
  <Override PartName="/xl/media/image327.png" ContentType="image/png"/>
  <Override PartName="/xl/media/image48.jpeg" ContentType="image/jpeg"/>
  <Override PartName="/xl/media/image216.png" ContentType="image/png"/>
  <Override PartName="/xl/media/image337.png" ContentType="image/png"/>
  <Override PartName="/xl/media/image60.jpeg" ContentType="image/jpeg"/>
  <Override PartName="/xl/media/image61.jpeg" ContentType="image/jpeg"/>
  <Override PartName="/xl/media/image155.jpeg" ContentType="image/jpeg"/>
  <Override PartName="/xl/media/image63.jpeg" ContentType="image/jpeg"/>
  <Override PartName="/xl/media/image65.jpeg" ContentType="image/jpeg"/>
  <Override PartName="/xl/media/image159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png" ContentType="image/png"/>
  <Override PartName="/xl/media/image70.jpeg" ContentType="image/jpeg"/>
  <Override PartName="/xl/media/image164.jpeg" ContentType="image/jpeg"/>
  <Override PartName="/xl/media/image71.png" ContentType="image/png"/>
  <Override PartName="/xl/media/image286.png" ContentType="image/png"/>
  <Override PartName="/xl/media/image72.png" ContentType="image/png"/>
  <Override PartName="/xl/media/image287.png" ContentType="image/png"/>
  <Override PartName="/xl/media/image73.png" ContentType="image/png"/>
  <Override PartName="/xl/media/image288.png" ContentType="image/png"/>
  <Override PartName="/xl/media/image75.png" ContentType="image/png"/>
  <Override PartName="/xl/media/image76.png" ContentType="image/png"/>
  <Override PartName="/xl/media/image77.png" ContentType="image/png"/>
  <Override PartName="/xl/media/image78.png" ContentType="image/png"/>
  <Override PartName="/xl/media/image79.png" ContentType="image/png"/>
  <Override PartName="/xl/media/image80.png" ContentType="image/png"/>
  <Override PartName="/xl/media/image295.png" ContentType="image/png"/>
  <Override PartName="/xl/media/image81.png" ContentType="image/png"/>
  <Override PartName="/xl/media/image296.png" ContentType="image/png"/>
  <Override PartName="/xl/media/image82.png" ContentType="image/png"/>
  <Override PartName="/xl/media/image297.png" ContentType="image/png"/>
  <Override PartName="/xl/media/image83.png" ContentType="image/png"/>
  <Override PartName="/xl/media/image298.png" ContentType="image/png"/>
  <Override PartName="/xl/media/image84.png" ContentType="image/png"/>
  <Override PartName="/xl/media/image299.png" ContentType="image/png"/>
  <Override PartName="/xl/media/image85.png" ContentType="image/png"/>
  <Override PartName="/xl/media/image86.png" ContentType="image/png"/>
  <Override PartName="/xl/media/image87.png" ContentType="image/png"/>
  <Override PartName="/xl/media/image88.png" ContentType="image/png"/>
  <Override PartName="/xl/media/image89.png" ContentType="image/png"/>
  <Override PartName="/xl/media/image90.png" ContentType="image/png"/>
  <Override PartName="/xl/media/image91.jpeg" ContentType="image/jpeg"/>
  <Override PartName="/xl/media/image185.jpeg" ContentType="image/jpeg"/>
  <Override PartName="/xl/media/image92.png" ContentType="image/png"/>
  <Override PartName="/xl/media/image93.jpeg" ContentType="image/jpeg"/>
  <Override PartName="/xl/media/image187.jpeg" ContentType="image/jpeg"/>
  <Override PartName="/xl/media/image94.png" ContentType="image/png"/>
  <Override PartName="/xl/media/image95.png" ContentType="image/png"/>
  <Override PartName="/xl/media/image96.png" ContentType="image/png"/>
  <Override PartName="/xl/media/image97.jpeg" ContentType="image/jpeg"/>
  <Override PartName="/xl/media/image98.jpeg" ContentType="image/jpeg"/>
  <Override PartName="/xl/media/image99.jpeg" ContentType="image/jpeg"/>
  <Override PartName="/xl/media/image100.jpeg" ContentType="image/jpeg"/>
  <Override PartName="/xl/media/image342.jpeg" ContentType="image/jpeg"/>
  <Override PartName="/xl/media/image101.png" ContentType="image/png"/>
  <Override PartName="/xl/media/image222.png" ContentType="image/png"/>
  <Override PartName="/xl/media/image102.png" ContentType="image/png"/>
  <Override PartName="/xl/media/image223.png" ContentType="image/png"/>
  <Override PartName="/xl/media/image103.png" ContentType="image/png"/>
  <Override PartName="/xl/media/image224.png" ContentType="image/png"/>
  <Override PartName="/xl/media/image104.png" ContentType="image/png"/>
  <Override PartName="/xl/media/image225.png" ContentType="image/png"/>
  <Override PartName="/xl/media/image107.png" ContentType="image/png"/>
  <Override PartName="/xl/media/image228.png" ContentType="image/png"/>
  <Override PartName="/xl/media/image109.png" ContentType="image/png"/>
  <Override PartName="/xl/media/image110.png" ContentType="image/png"/>
  <Override PartName="/xl/media/image231.png" ContentType="image/png"/>
  <Override PartName="/xl/media/image111.png" ContentType="image/png"/>
  <Override PartName="/xl/media/image232.png" ContentType="image/png"/>
  <Override PartName="/xl/media/image353.png" ContentType="image/png"/>
  <Override PartName="/xl/media/image112.png" ContentType="image/png"/>
  <Override PartName="/xl/media/image233.png" ContentType="image/png"/>
  <Override PartName="/xl/media/image354.png" ContentType="image/png"/>
  <Override PartName="/xl/media/image113.png" ContentType="image/png"/>
  <Override PartName="/xl/media/image234.png" ContentType="image/png"/>
  <Override PartName="/xl/media/image355.png" ContentType="image/png"/>
  <Override PartName="/xl/media/image114.png" ContentType="image/png"/>
  <Override PartName="/xl/media/image235.png" ContentType="image/png"/>
  <Override PartName="/xl/media/image356.png" ContentType="image/png"/>
  <Override PartName="/xl/media/image115.png" ContentType="image/png"/>
  <Override PartName="/xl/media/image236.png" ContentType="image/png"/>
  <Override PartName="/xl/media/image357.png" ContentType="image/png"/>
  <Override PartName="/xl/media/image117.png" ContentType="image/png"/>
  <Override PartName="/xl/media/image238.png" ContentType="image/png"/>
  <Override PartName="/xl/media/image120.png" ContentType="image/png"/>
  <Override PartName="/xl/media/image241.png" ContentType="image/png"/>
  <Override PartName="/xl/media/image121.png" ContentType="image/png"/>
  <Override PartName="/xl/media/image242.png" ContentType="image/png"/>
  <Override PartName="/xl/media/image122.png" ContentType="image/png"/>
  <Override PartName="/xl/media/image243.png" ContentType="image/png"/>
  <Override PartName="/xl/media/image364.png" ContentType="image/png"/>
  <Override PartName="/xl/media/image123.png" ContentType="image/png"/>
  <Override PartName="/xl/media/image244.png" ContentType="image/png"/>
  <Override PartName="/xl/media/image129.png" ContentType="image/png"/>
  <Override PartName="/xl/media/image339.jpeg" ContentType="image/jpeg"/>
  <Override PartName="/xl/media/image130.png" ContentType="image/png"/>
  <Override PartName="/xl/media/image251.png" ContentType="image/png"/>
  <Override PartName="/xl/media/image131.png" ContentType="image/png"/>
  <Override PartName="/xl/media/image252.png" ContentType="image/png"/>
  <Override PartName="/xl/media/image132.png" ContentType="image/png"/>
  <Override PartName="/xl/media/image253.png" ContentType="image/png"/>
  <Override PartName="/xl/media/image133.png" ContentType="image/png"/>
  <Override PartName="/xl/media/image254.png" ContentType="image/png"/>
  <Override PartName="/xl/media/image134.png" ContentType="image/png"/>
  <Override PartName="/xl/media/image255.png" ContentType="image/png"/>
  <Override PartName="/xl/media/image139.png" ContentType="image/png"/>
  <Override PartName="/xl/media/image140.png" ContentType="image/png"/>
  <Override PartName="/xl/media/image261.png" ContentType="image/png"/>
  <Override PartName="/xl/media/image382.png" ContentType="image/png"/>
  <Override PartName="/xl/media/image141.png" ContentType="image/png"/>
  <Override PartName="/xl/media/image262.png" ContentType="image/png"/>
  <Override PartName="/xl/media/image142.png" ContentType="image/png"/>
  <Override PartName="/xl/media/image263.png" ContentType="image/png"/>
  <Override PartName="/xl/media/image384.png" ContentType="image/png"/>
  <Override PartName="/xl/media/image143.png" ContentType="image/png"/>
  <Override PartName="/xl/media/image264.png" ContentType="image/png"/>
  <Override PartName="/xl/media/image385.png" ContentType="image/png"/>
  <Override PartName="/xl/media/image144.png" ContentType="image/png"/>
  <Override PartName="/xl/media/image265.png" ContentType="image/png"/>
  <Override PartName="/xl/media/image145.png" ContentType="image/png"/>
  <Override PartName="/xl/media/image266.png" ContentType="image/png"/>
  <Override PartName="/xl/media/image146.png" ContentType="image/png"/>
  <Override PartName="/xl/media/image267.png" ContentType="image/png"/>
  <Override PartName="/xl/media/image149.png" ContentType="image/png"/>
  <Override PartName="/xl/media/image150.jpeg" ContentType="image/jpeg"/>
  <Override PartName="/xl/media/image151.png" ContentType="image/png"/>
  <Override PartName="/xl/media/image272.png" ContentType="image/png"/>
  <Override PartName="/xl/media/image152.png" ContentType="image/png"/>
  <Override PartName="/xl/media/image273.png" ContentType="image/png"/>
  <Override PartName="/xl/media/image153.jpeg" ContentType="image/jpeg"/>
  <Override PartName="/xl/media/image154.png" ContentType="image/png"/>
  <Override PartName="/xl/media/image275.png" ContentType="image/png"/>
  <Override PartName="/xl/media/image156.png" ContentType="image/png"/>
  <Override PartName="/xl/media/image277.png" ContentType="image/png"/>
  <Override PartName="/xl/media/image157.png" ContentType="image/png"/>
  <Override PartName="/xl/media/image278.png" ContentType="image/png"/>
  <Override PartName="/xl/media/image160.jpeg" ContentType="image/jpeg"/>
  <Override PartName="/xl/media/image161.jpeg" ContentType="image/jpeg"/>
  <Override PartName="/xl/media/image162.jpeg" ContentType="image/jpeg"/>
  <Override PartName="/xl/media/image163.jpeg" ContentType="image/jpeg"/>
  <Override PartName="/xl/media/image165.jpeg" ContentType="image/jpeg"/>
  <Override PartName="/xl/media/image166.jpeg" ContentType="image/jpeg"/>
  <Override PartName="/xl/media/image167.jpeg" ContentType="image/jpeg"/>
  <Override PartName="/xl/media/image168.jpeg" ContentType="image/jpeg"/>
  <Override PartName="/xl/media/image169.jpeg" ContentType="image/jpeg"/>
  <Override PartName="/xl/media/image170.jpeg" ContentType="image/jpeg"/>
  <Override PartName="/xl/media/image171.jpeg" ContentType="image/jpeg"/>
  <Override PartName="/xl/media/image172.png" ContentType="image/png"/>
  <Override PartName="/xl/media/image293.png" ContentType="image/png"/>
  <Override PartName="/xl/media/image173.jpeg" ContentType="image/jpeg"/>
  <Override PartName="/xl/media/image174.jpeg" ContentType="image/jpeg"/>
  <Override PartName="/xl/media/image175.jpeg" ContentType="image/jpeg"/>
  <Override PartName="/xl/media/image176.jpeg" ContentType="image/jpeg"/>
  <Override PartName="/xl/media/image177.jpeg" ContentType="image/jpeg"/>
  <Override PartName="/xl/media/image178.jpeg" ContentType="image/jpeg"/>
  <Override PartName="/xl/media/image179.jpeg" ContentType="image/jpeg"/>
  <Override PartName="/xl/media/image180.jpeg" ContentType="image/jpeg"/>
  <Override PartName="/xl/media/image181.jpeg" ContentType="image/jpeg"/>
  <Override PartName="/xl/media/image182.jpeg" ContentType="image/jpeg"/>
  <Override PartName="/xl/media/image183.jpeg" ContentType="image/jpeg"/>
  <Override PartName="/xl/media/image184.jpeg" ContentType="image/jpeg"/>
  <Override PartName="/xl/media/image186.jpeg" ContentType="image/jpeg"/>
  <Override PartName="/xl/media/image188.jpeg" ContentType="image/jpeg"/>
  <Override PartName="/xl/media/image189.jpeg" ContentType="image/jpeg"/>
  <Override PartName="/xl/media/image190.jpeg" ContentType="image/jpeg"/>
  <Override PartName="/xl/media/image191.jpeg" ContentType="image/jpeg"/>
  <Override PartName="/xl/media/image192.png" ContentType="image/png"/>
  <Override PartName="/xl/media/image193.png" ContentType="image/png"/>
  <Override PartName="/xl/media/image194.png" ContentType="image/png"/>
  <Override PartName="/xl/media/image195.png" ContentType="image/png"/>
  <Override PartName="/xl/media/image196.png" ContentType="image/png"/>
  <Override PartName="/xl/media/image197.png" ContentType="image/png"/>
  <Override PartName="/xl/media/image198.png" ContentType="image/png"/>
  <Override PartName="/xl/media/image199.png" ContentType="image/png"/>
  <Override PartName="/xl/media/image200.png" ContentType="image/png"/>
  <Override PartName="/xl/media/image321.png" ContentType="image/png"/>
  <Override PartName="/xl/media/image201.png" ContentType="image/png"/>
  <Override PartName="/xl/media/image322.png" ContentType="image/png"/>
  <Override PartName="/xl/media/image202.png" ContentType="image/png"/>
  <Override PartName="/xl/media/image323.png" ContentType="image/png"/>
  <Override PartName="/xl/media/image203.png" ContentType="image/png"/>
  <Override PartName="/xl/media/image204.png" ContentType="image/png"/>
  <Override PartName="/xl/media/image325.png" ContentType="image/png"/>
  <Override PartName="/xl/media/image210.png" ContentType="image/png"/>
  <Override PartName="/xl/media/image331.png" ContentType="image/png"/>
  <Override PartName="/xl/media/image211.png" ContentType="image/png"/>
  <Override PartName="/xl/media/image332.png" ContentType="image/png"/>
  <Override PartName="/xl/media/image212.png" ContentType="image/png"/>
  <Override PartName="/xl/media/image333.png" ContentType="image/png"/>
  <Override PartName="/xl/media/image213.png" ContentType="image/png"/>
  <Override PartName="/xl/media/image334.png" ContentType="image/png"/>
  <Override PartName="/xl/media/image214.png" ContentType="image/png"/>
  <Override PartName="/xl/media/image335.png" ContentType="image/png"/>
  <Override PartName="/xl/media/image361.wmf" ContentType="image/x-wmf"/>
  <Override PartName="/xl/media/image215.png" ContentType="image/png"/>
  <Override PartName="/xl/media/image336.png" ContentType="image/png"/>
  <Override PartName="/xl/media/image362.wmf" ContentType="image/x-wmf"/>
  <Override PartName="/xl/media/image220.png" ContentType="image/png"/>
  <Override PartName="/xl/media/image221.png" ContentType="image/png"/>
  <Override PartName="/xl/media/image230.png" ContentType="image/png"/>
  <Override PartName="/xl/media/image240.png" ContentType="image/png"/>
  <Override PartName="/xl/media/image245.png" ContentType="image/png"/>
  <Override PartName="/xl/media/image246.png" ContentType="image/png"/>
  <Override PartName="/xl/media/image367.png" ContentType="image/png"/>
  <Override PartName="/xl/media/image250.png" ContentType="image/png"/>
  <Override PartName="/xl/media/image260.png" ContentType="image/png"/>
  <Override PartName="/xl/media/image270.png" ContentType="image/png"/>
  <Override PartName="/xl/media/image271.png" ContentType="image/png"/>
  <Override PartName="/xl/media/image274.png" ContentType="image/png"/>
  <Override PartName="/xl/media/image276.png" ContentType="image/png"/>
  <Override PartName="/xl/media/image280.png" ContentType="image/png"/>
  <Override PartName="/xl/media/image281.png" ContentType="image/png"/>
  <Override PartName="/xl/media/image282.png" ContentType="image/png"/>
  <Override PartName="/xl/media/image283.png" ContentType="image/png"/>
  <Override PartName="/xl/media/image284.png" ContentType="image/png"/>
  <Override PartName="/xl/media/image285.png" ContentType="image/png"/>
  <Override PartName="/xl/media/image290.png" ContentType="image/png"/>
  <Override PartName="/xl/media/image291.png" ContentType="image/png"/>
  <Override PartName="/xl/media/image292.png" ContentType="image/png"/>
  <Override PartName="/xl/media/image294.png" ContentType="image/png"/>
  <Override PartName="/xl/media/image300.png" ContentType="image/png"/>
  <Override PartName="/xl/media/image301.png" ContentType="image/png"/>
  <Override PartName="/xl/media/image302.png" ContentType="image/png"/>
  <Override PartName="/xl/media/image303.png" ContentType="image/png"/>
  <Override PartName="/xl/media/image304.png" ContentType="image/png"/>
  <Override PartName="/xl/media/image305.png" ContentType="image/png"/>
  <Override PartName="/xl/media/image309.jpeg" ContentType="image/jpeg"/>
  <Override PartName="/xl/media/image310.jpeg" ContentType="image/jpeg"/>
  <Override PartName="/xl/media/image311.jpeg" ContentType="image/jpeg"/>
  <Override PartName="/xl/media/image359.wmf" ContentType="image/x-wmf"/>
  <Override PartName="/xl/media/image312.png" ContentType="image/png"/>
  <Override PartName="/xl/media/hdphoto5.wdp" ContentType="image/vnd.ms-photo"/>
  <Override PartName="/xl/media/image313.png" ContentType="image/png"/>
  <Override PartName="/xl/media/image314.jpeg" ContentType="image/jpeg"/>
  <Override PartName="/xl/media/image315.png" ContentType="image/png"/>
  <Override PartName="/xl/media/image316.jpeg" ContentType="image/jpeg"/>
  <Override PartName="/xl/media/image320.png" ContentType="image/png"/>
  <Override PartName="/xl/media/image324.jpeg" ContentType="image/jpeg"/>
  <Override PartName="/xl/media/image330.png" ContentType="image/png"/>
  <Override PartName="/xl/media/image340.jpeg" ContentType="image/jpeg"/>
  <Override PartName="/xl/media/image341.jpeg" ContentType="image/jpeg"/>
  <Override PartName="/xl/media/image343.jpeg" ContentType="image/jpeg"/>
  <Override PartName="/xl/media/image344.jpeg" ContentType="image/jpeg"/>
  <Override PartName="/xl/media/image345.jpeg" ContentType="image/jpeg"/>
  <Override PartName="/xl/media/image350.jpeg" ContentType="image/jpeg"/>
  <Override PartName="/xl/media/image351.jpeg" ContentType="image/jpeg"/>
  <Override PartName="/xl/media/image352.jpeg" ContentType="image/jpeg"/>
  <Override PartName="/xl/media/hdphoto1.wdp" ContentType="image/vnd.ms-photo"/>
  <Override PartName="/xl/media/hdphoto2.wdp" ContentType="image/vnd.ms-photo"/>
  <Override PartName="/xl/media/hdphoto3.wdp" ContentType="image/vnd.ms-photo"/>
  <Override PartName="/xl/media/hdphoto4.wdp" ContentType="image/vnd.ms-photo"/>
  <Override PartName="/xl/media/image360.png" ContentType="image/png"/>
  <Override PartName="/xl/media/image363.jpeg" ContentType="image/jpeg"/>
  <Override PartName="/xl/media/image365.jpeg" ContentType="image/jpeg"/>
  <Override PartName="/xl/media/image370.jpeg" ContentType="image/jpeg"/>
  <Override PartName="/xl/media/image371.jpeg" ContentType="image/jpeg"/>
  <Override PartName="/xl/media/image372.jpeg" ContentType="image/jpeg"/>
  <Override PartName="/xl/media/image373.jpeg" ContentType="image/jpeg"/>
  <Override PartName="/xl/media/image374.jpeg" ContentType="image/jpeg"/>
  <Override PartName="/xl/media/image375.jpeg" ContentType="image/jpeg"/>
  <Override PartName="/xl/media/image377.jpeg" ContentType="image/jpeg"/>
  <Override PartName="/xl/media/image379.jpeg" ContentType="image/jpeg"/>
  <Override PartName="/xl/media/image380.png" ContentType="image/png"/>
  <Override PartName="/xl/media/image381.jpeg" ContentType="image/jpeg"/>
  <Override PartName="/xl/media/image383.jpeg" ContentType="image/jpeg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0"/>
  </bookViews>
  <sheets>
    <sheet name="Ajax сигнализация" sheetId="1" state="visible" r:id="rId3"/>
    <sheet name="Ezviz" sheetId="2" state="visible" r:id="rId4"/>
    <sheet name="Hikvision" sheetId="3" state="visible" r:id="rId5"/>
    <sheet name="HiWatch" sheetId="4" state="visible" r:id="rId6"/>
    <sheet name="Видеокамеры" sheetId="5" state="visible" r:id="rId7"/>
    <sheet name="Видеорегистраторы" sheetId="6" state="visible" r:id="rId8"/>
    <sheet name="Домофония" sheetId="7" state="visible" r:id="rId9"/>
    <sheet name="СКУД" sheetId="8" state="visible" r:id="rId10"/>
    <sheet name="Аксессуары" sheetId="9" state="visible" r:id="rId11"/>
    <sheet name="ДТЛ - кабель, коробки и другое" sheetId="10" state="visible" r:id="rId12"/>
    <sheet name="#СВЯЗЬ" sheetId="11" state="visible" r:id="rId13"/>
    <sheet name="PV-LINK" sheetId="12" state="visible" r:id="rId14"/>
    <sheet name="Keenetic" sheetId="13" state="visible" r:id="rId15"/>
    <sheet name="Neptun" sheetId="14" state="visible" r:id="rId16"/>
  </sheets>
  <definedNames>
    <definedName function="false" hidden="false" localSheetId="8" name="_xlnm.Print_Area" vbProcedure="false">Аксессуары!$A$1:$M$44</definedName>
    <definedName function="false" hidden="false" localSheetId="8" name="_xlnm.Print_Titles" vbProcedure="false">Аксессуары!$1:$1</definedName>
    <definedName function="false" hidden="false" localSheetId="4" name="_xlnm.Print_Area" vbProcedure="false">Видеокамеры!$A$1:$E$72</definedName>
    <definedName function="false" hidden="false" localSheetId="4" name="_xlnm.Print_Titles" vbProcedure="false">Видеокамеры!$1:$1</definedName>
    <definedName function="false" hidden="false" localSheetId="5" name="_xlnm.Print_Area" vbProcedure="false">Видеорегистраторы!$A$1:$R$26</definedName>
    <definedName function="false" hidden="false" localSheetId="5" name="_xlnm.Print_Titles" vbProcedure="false">Видеорегистраторы!$1:$1</definedName>
    <definedName function="false" hidden="false" localSheetId="6" name="_xlnm.Print_Area" vbProcedure="false">Домофония!$A$1:$N$42</definedName>
    <definedName function="false" hidden="false" localSheetId="6" name="_xlnm.Print_Titles" vbProcedure="false">Домофония!$1:$1</definedName>
    <definedName function="false" hidden="false" localSheetId="7" name="_xlnm.Print_Area" vbProcedure="false">СКУД!$A$1:$M$65</definedName>
    <definedName function="false" hidden="false" localSheetId="7" name="_xlnm.Print_Titles" vbProcedure="false">СКУД!$1:$1</definedName>
    <definedName function="false" hidden="false" localSheetId="13" name="_xlnm.Print_Area" vbProcedure="false">Neptun!$A$1:$N$65</definedName>
    <definedName function="false" hidden="false" localSheetId="11" name="_xlnm.Print_Area" vbProcedure="false">'PV-LINK'!$A$1:$O$83</definedName>
    <definedName function="false" hidden="false" localSheetId="0" name="Excel_BuiltIn_Print_Area" vbProcedure="false">'Ajax сигнализация'!$A$1:$O$55</definedName>
    <definedName function="false" hidden="false" localSheetId="0" name="__xlnm_Print_Area" vbProcedure="false">'Ajax сигнализация'!$A$1:$O$55</definedName>
    <definedName function="false" hidden="false" localSheetId="1" name="Excel_BuiltIn_Print_Area" vbProcedure="false">Ezviz!$A$1:$O$5</definedName>
    <definedName function="false" hidden="false" localSheetId="1" name="__xlnm_Print_Area" vbProcedure="false">Ezviz!$A$1:$O$5</definedName>
    <definedName function="false" hidden="false" localSheetId="2" name="Excel_BuiltIn_Print_Area" vbProcedure="false">Hikvision!$A$1:$O$5</definedName>
    <definedName function="false" hidden="false" localSheetId="2" name="__xlnm_Print_Area" vbProcedure="false">Hikvision!$A$1:$O$5</definedName>
    <definedName function="false" hidden="false" localSheetId="3" name="Excel_BuiltIn_Print_Area" vbProcedure="false">HiWatch!$A$1:$O$5</definedName>
    <definedName function="false" hidden="false" localSheetId="3" name="__xlnm_Print_Area" vbProcedure="false">HiWatch!$A$1:$O$5</definedName>
    <definedName function="false" hidden="false" localSheetId="4" name="Excel_BuiltIn_Print_Area" vbProcedure="false">Видеокамеры!$A$1:$E$73</definedName>
    <definedName function="false" hidden="false" localSheetId="4" name="__xlnm_Print_Area" vbProcedure="false">Видеокамеры!$A$1:$E$73</definedName>
    <definedName function="false" hidden="false" localSheetId="4" name="__xlnm_Print_Titles" vbProcedure="false">Видеокамеры!$1:$1</definedName>
    <definedName function="false" hidden="false" localSheetId="6" name="__xlnm_Print_Area" vbProcedure="false">Домофония!$A$1:$N$42</definedName>
    <definedName function="false" hidden="false" localSheetId="6" name="__xlnm_Print_Titles" vbProcedure="false">Домофония!$1:$1</definedName>
    <definedName function="false" hidden="false" localSheetId="7" name="__xlnm_Print_Area" vbProcedure="false">СКУД!$A$1:$M$65</definedName>
    <definedName function="false" hidden="false" localSheetId="7" name="__xlnm_Print_Titles" vbProcedure="false">СКУД!$1:$1</definedName>
    <definedName function="false" hidden="false" localSheetId="8" name="__xlnm_Print_Area" vbProcedure="false">Аксессуары!$A$1:$M$44</definedName>
    <definedName function="false" hidden="false" localSheetId="8" name="__xlnm_Print_Titles" vbProcedure="false">Аксессуары!$1:$1</definedName>
    <definedName function="false" hidden="false" localSheetId="9" name="Excel_BuiltIn_Print_Area" vbProcedure="false">'ДТЛ - кабель, коробки и другое'!$A$1:$M$40</definedName>
    <definedName function="false" hidden="false" localSheetId="9" name="Excel_BuiltIn_Print_Titles" vbProcedure="false">'ДТЛ - кабель, коробки и другое'!$1:$1</definedName>
    <definedName function="false" hidden="false" localSheetId="11" name="__xlnm_Print_Area" vbProcedure="false">'PV-LINK'!$A$1:$O$83</definedName>
    <definedName function="false" hidden="false" localSheetId="12" name="Excel_BuiltIn_Print_Area" vbProcedure="false">Keenetic!$A$1:$O$22</definedName>
    <definedName function="false" hidden="false" localSheetId="12" name="___xlnm_Print_Area" vbProcedure="false">Keenetic!$A$1:$O$22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<sst xmlns="http://schemas.openxmlformats.org/spreadsheetml/2006/main" count="2156" uniqueCount="1806">
  <si>
    <t xml:space="preserve">ТОО ДТЛ — www.dtl.kz | +7-708-425-18-02 | 251802@dtl.kz
Используйте мобильную версию сайта m.dtl.kz
Видеонаблюдение Новикам
Сигнализация Ajax
Усиление сотовой связи ДалСвязь
Блоки питания PV-Link
Интернет центры Keenetic</t>
  </si>
  <si>
    <t xml:space="preserve">Ajax</t>
  </si>
  <si>
    <t xml:space="preserve">Искусство защищать.</t>
  </si>
  <si>
    <t xml:space="preserve">Стартовые комплекты Jeweller</t>
  </si>
  <si>
    <t xml:space="preserve">цена</t>
  </si>
  <si>
    <t xml:space="preserve">StarterKit</t>
  </si>
  <si>
    <t xml:space="preserve">
Стартовый комплект системы безопасности Ajax. 
Состоит из хаба, датчика движения, датчика открытия и брелока с тревожной кнопкой.
</t>
  </si>
  <si>
    <t xml:space="preserve">StarterKit Plus</t>
  </si>
  <si>
    <t xml:space="preserve">Продвинутый стартовый комплект системы безопасности Ajax. Подходит для защиты дома, квартиры, офиса или коммерческого помещения от вторжения. В комплекте интеллектуальная централь Hub Plus, датчик движения MotionProtect, датчик открытия DoorProtect, брелок с тревожной кнопкой SpaceControl.</t>
  </si>
  <si>
    <t xml:space="preserve">StarterKit 2</t>
  </si>
  <si>
    <t xml:space="preserve">
Стартовый комплект системы безопасности Ajax 2. 
Состоит из хаба 2, датчика движения, датчика открытия и брелока с тревожной кнопкой.
</t>
  </si>
  <si>
    <t xml:space="preserve">StarterKit Cam</t>
  </si>
  <si>
    <t xml:space="preserve">Стартовый комплект системы безопасности с фотоверификацией тревог</t>
  </si>
  <si>
    <t xml:space="preserve">StarterKit Cam Plus</t>
  </si>
  <si>
    <t xml:space="preserve">Стартовый комплект системы безопасности с фотоверификацией тревог и поддержкой LTE</t>
  </si>
  <si>
    <t xml:space="preserve">Централи Jeweller</t>
  </si>
  <si>
    <t xml:space="preserve">Hub (2G SIM, Ethernet)</t>
  </si>
  <si>
    <t xml:space="preserve">Интеллектуальная централь Hub — ключевой элемент системы безопасности Ajax. Устройство контролирует работу всех датчиков Ajax и моментально отправляет сигнал тревоги владельцу и на пульт охраны.</t>
  </si>
  <si>
    <t xml:space="preserve">Hub Plus (3G/2G 2xSIM, Wi-Fi, Ethernet)</t>
  </si>
  <si>
    <t xml:space="preserve">Интеллектуальная централь второго поколения с четырьмя каналами связи, новым мощным процессором, втрое большим объемом оперативной памяти и с увеличившимся вдвое объемом флеш-памяти. Hub Plus контролирует работу всех датчиков Ajax и моментально оповещает о тревогах владельца системы и охранную компанию.</t>
  </si>
  <si>
    <t xml:space="preserve">Hub 2 (2G 2xSIM, Ethernet)</t>
  </si>
  <si>
    <t xml:space="preserve">Управляет системой безопасности с фотоверификацией тревог</t>
  </si>
  <si>
    <t xml:space="preserve">Hub 2 (4G 2xSIM, Ethernet)</t>
  </si>
  <si>
    <t xml:space="preserve">Управляет системой безопасности с фотоверификацией тревог, с поддержкой 4G.</t>
  </si>
  <si>
    <t xml:space="preserve">Hub 2 Plus (4G/3G/2G 2xSIM, Wi-Fi, Ethernet)</t>
  </si>
  <si>
    <t xml:space="preserve">Всегда на связи — по кабелю, Wi-Fi, LTE
Для централи системы безопасности критична связь с внешним миром. Ее надежность и стабильность — гарантия своевременной передачи тревоги охранной компании и пользователям.
Hub 2 Plus возводит связь в абсолют. Он оснащен 4 каналами связи и работает в скоростных сетях LTE. Такая конфигурация позволяет подключить устройство к двум различным интернет-провайдерам через Ethernet и Wi-Fi, а также к двум сотовым сетям. При этом автоматическое переключение между каналами занимает секунды.
</t>
  </si>
  <si>
    <t xml:space="preserve">Ретранслятор Jeweller</t>
  </si>
  <si>
    <t xml:space="preserve">ReX</t>
  </si>
  <si>
    <t xml:space="preserve">Увеличивает дальность действия всех устройств системы безопасности Ajax</t>
  </si>
  <si>
    <t xml:space="preserve">ReX 2</t>
  </si>
  <si>
    <t xml:space="preserve">Ретранслятор радиосигнала с поддержкой фотоверификации тревог</t>
  </si>
  <si>
    <t xml:space="preserve">Датчики движения Jeweller</t>
  </si>
  <si>
    <t xml:space="preserve">MotionCam</t>
  </si>
  <si>
    <t xml:space="preserve">Датчик движения с фотокамерой для верификации тревог</t>
  </si>
  <si>
    <t xml:space="preserve">MotionProtect</t>
  </si>
  <si>
    <t xml:space="preserve">Беспроводной датчик движения сообщает о первых признаках вторжения в дом или офис. Крепится на стену напротив дверей и других мест вероятного проникновения злоумышленников.</t>
  </si>
  <si>
    <t xml:space="preserve">MotionProtect Plus</t>
  </si>
  <si>
    <t xml:space="preserve">Беспроводной датчик движения с микроволновым сенсором сообщает о первых признаках вторжения в дом или офис. Игнорирует воздушные потоки от кондиционеров и каминов, а также засветы и отблески.</t>
  </si>
  <si>
    <t xml:space="preserve">MotionProtect Curtain</t>
  </si>
  <si>
    <t xml:space="preserve">Датчик движения с узким углом обзора для помещений. Охраняет окна, двери и ценности</t>
  </si>
  <si>
    <t xml:space="preserve">MotionProtect Outdoor</t>
  </si>
  <si>
    <t xml:space="preserve">Уличный датчик движения с продвинутой защитой от маскирования и иммунитетом к животным</t>
  </si>
  <si>
    <t xml:space="preserve">Hood for MotionProtect Outdoor</t>
  </si>
  <si>
    <t xml:space="preserve">Козырек для датчика движения MotionProtect Outdoor, защищающий сенсоры маскирования от дождя и снега</t>
  </si>
  <si>
    <t xml:space="preserve">MotionCam Outdoor</t>
  </si>
  <si>
    <t xml:space="preserve">Беспроводной уличный датчик движения с фотокамерой для верификации тревог - Белый</t>
  </si>
  <si>
    <t xml:space="preserve">DualCurtain Outdoor</t>
  </si>
  <si>
    <t xml:space="preserve">Беспроводной уличный двунаправленный датчик движения штора - Белый</t>
  </si>
  <si>
    <t xml:space="preserve">Датчики открытия Jeweller</t>
  </si>
  <si>
    <t xml:space="preserve">DoorProtect</t>
  </si>
  <si>
    <t xml:space="preserve">Беспроводной датчик открытия сообщает о взломе двери или окна. Устанавливается на все типы дверей, в том числе на металлическую основу.</t>
  </si>
  <si>
    <t xml:space="preserve">DoorProtect Plus</t>
  </si>
  <si>
    <t xml:space="preserve">Беспроводной датчик открытия с сенсором удара и наклона. Устанавливается на все типы окон, которые можно оставлять открытыми, уходя из дома.</t>
  </si>
  <si>
    <t xml:space="preserve">Датчики разбития стекла Jeweller</t>
  </si>
  <si>
    <t xml:space="preserve">CombiProtect</t>
  </si>
  <si>
    <t xml:space="preserve">Беспроводной комбинированный датчик движения и разбития. Оповещает о вторжении через двери и окна, дополнительно контролирует целостность стекол.</t>
  </si>
  <si>
    <t xml:space="preserve">GlassProtect</t>
  </si>
  <si>
    <t xml:space="preserve">Миниатюрный беспроводной датчик сообщает о разбитии стекла. Устанавливается на расстоянии до 9 метров от окна и отфильтровывает события, провоцирующие ложные тревоги.</t>
  </si>
  <si>
    <t xml:space="preserve">Пожарные датчики Jeweller</t>
  </si>
  <si>
    <t xml:space="preserve">FireProtect</t>
  </si>
  <si>
    <t xml:space="preserve">Пожарный датчик с сенсором температуры круглосуточно следит за безопасностью в помещении и моментально сообщает о появлении дыма и резких скачках температуры.</t>
  </si>
  <si>
    <t xml:space="preserve">FireProtect Plus</t>
  </si>
  <si>
    <t xml:space="preserve">Беспроводной пожарный датчик с сенсорами температуры и угарного газа круглосуточно следит за безопасностью в помещении и моментально сообщает об опасном уровне СО, появлении дыма.</t>
  </si>
  <si>
    <t xml:space="preserve">Датчики протечки Jeweller</t>
  </si>
  <si>
    <t xml:space="preserve">LeaksProtect</t>
  </si>
  <si>
    <t xml:space="preserve">Беспроводной датчик протечки за миллисекунды определяет первые признаки затопления. Устанавливается без использования инструментов.</t>
  </si>
  <si>
    <t xml:space="preserve">Управление и тревожные кнопки Jeweller</t>
  </si>
  <si>
    <t xml:space="preserve">SpaceControl</t>
  </si>
  <si>
    <t xml:space="preserve">Карманный брелок для управления режимами охраны. Оснащен тревожной кнопкой, чтобы вы могли сообщить близким людям и охранной компании об опасности.</t>
  </si>
  <si>
    <t xml:space="preserve">KeyPad</t>
  </si>
  <si>
    <t xml:space="preserve">Беспроводная сенсорная клавиатура используется для снятия и постановки на охрану системы безопасности Ajax. Устанавливается в помещение возле входных дверей для быстрого доступа к клавиатуре.</t>
  </si>
  <si>
    <t xml:space="preserve">KeyPad Plus</t>
  </si>
  <si>
    <t xml:space="preserve">Беспроводная клавиатура с поддержкой защищенных бесконтактных карт и брелоков</t>
  </si>
  <si>
    <t xml:space="preserve">Упаковка Pass (3 ед.)</t>
  </si>
  <si>
    <t xml:space="preserve">Бесконтактная карта</t>
  </si>
  <si>
    <t xml:space="preserve">Упаковка Pass (10 ед.)</t>
  </si>
  <si>
    <t xml:space="preserve">Упаковка Pass (100 ед.)</t>
  </si>
  <si>
    <t xml:space="preserve">Упаковка Tag (3 ед.)</t>
  </si>
  <si>
    <t xml:space="preserve">Упаковка Tag (10 ед.)</t>
  </si>
  <si>
    <t xml:space="preserve">Упаковка Tag (100 ед.)</t>
  </si>
  <si>
    <t xml:space="preserve">Button</t>
  </si>
  <si>
    <t xml:space="preserve">Беспроводная тревожная кнопка / смарт кнопка</t>
  </si>
  <si>
    <t xml:space="preserve">Double Button</t>
  </si>
  <si>
    <t xml:space="preserve">Holder</t>
  </si>
  <si>
    <t xml:space="preserve">Держатель для фиксации Button или DoubleButton на поверхностях</t>
  </si>
  <si>
    <r>
      <rPr>
        <b val="true"/>
        <sz val="16"/>
        <color rgb="FFFFFFFF"/>
        <rFont val="Open Sans"/>
        <family val="2"/>
        <charset val="1"/>
      </rPr>
      <t xml:space="preserve">Сирены </t>
    </r>
    <r>
      <rPr>
        <b val="true"/>
        <sz val="16"/>
        <color rgb="FFFFFFFF"/>
        <rFont val="Open Sans"/>
        <family val="2"/>
        <charset val="204"/>
      </rPr>
      <t xml:space="preserve">Jeweller</t>
    </r>
  </si>
  <si>
    <t xml:space="preserve">StreetSiren</t>
  </si>
  <si>
    <t xml:space="preserve">Уличная сирена оповещает об опасности с помощью звука и световой индикации. Устанавливается за пределами помещения, чтобы поднять тревогу на всю округу.</t>
  </si>
  <si>
    <t xml:space="preserve">HomeSiren</t>
  </si>
  <si>
    <t xml:space="preserve">Комнатная сирена громко сообщает о срабатывании датчиков. Устанавливается в помещении, чтобы предупредить об опасности или отпугнуть злоумышленников.</t>
  </si>
  <si>
    <t xml:space="preserve">StreetSiren DoubleDeck</t>
  </si>
  <si>
    <t xml:space="preserve">Беспроводная уличная сирена с креплением для брендированной лицевой панели</t>
  </si>
  <si>
    <t xml:space="preserve">Комплект SS DD Brandplates (10 ед.)</t>
  </si>
  <si>
    <t xml:space="preserve">Комплект SS DD Brandplates (10 ед.)
Лицевая панель для брендирования сирены StreetSiren DoubleDeck
Бесплатная печать при заказе от 4 упаковок</t>
  </si>
  <si>
    <t xml:space="preserve">Устройства автоматизации Jeweller</t>
  </si>
  <si>
    <t xml:space="preserve">Socket</t>
  </si>
  <si>
    <t xml:space="preserve">Радиоуправляемая умная розетка со счетчиком энергопотребления</t>
  </si>
  <si>
    <t xml:space="preserve">WallSwitch</t>
  </si>
  <si>
    <t xml:space="preserve">Радиоканальный контроллер дает возможность управлять бытовыми приборами удаленно. Используется для включения и выключения утюгов, гаражных ворот, водонагревателей.</t>
  </si>
  <si>
    <t xml:space="preserve">Relay</t>
  </si>
  <si>
    <t xml:space="preserve">Радиоканальный контроллер для дистанционного управления слаботочной техникой. Используется для запуска электрозамков, ворот и шлагбаумов, рольставней и штор, перезагрузки модемов и роутеров.</t>
  </si>
  <si>
    <t xml:space="preserve">Платы блоков питания</t>
  </si>
  <si>
    <t xml:space="preserve">12V PSU for Hub/Hub Plus/ReX</t>
  </si>
  <si>
    <t xml:space="preserve">Плата блока питания для подключения централей Hub/Hub Plus, а также ретранслятора радиосигнала ReX к низковольтным источникам питания.</t>
  </si>
  <si>
    <t xml:space="preserve">12V PSU for Hub 2</t>
  </si>
  <si>
    <t xml:space="preserve">Плата блока питания для подключения централи Hub 2 к низковольтному источнику питания.</t>
  </si>
  <si>
    <t xml:space="preserve">6V PSU for Hub 2/Hub 2 Plus</t>
  </si>
  <si>
    <t xml:space="preserve">Плата блока питания на 6 В для Hub 2/Hub 2 Plus</t>
  </si>
  <si>
    <t xml:space="preserve">Модули интеграции Jeweller</t>
  </si>
  <si>
    <t xml:space="preserve">ocBridge Plus</t>
  </si>
  <si>
    <t xml:space="preserve">Модуль-приемник для подключения датчиков Ajax к проводным и гибридным системам безопасности. Интегрируется в любую проводную централь с охранными проводными зонами.</t>
  </si>
  <si>
    <t xml:space="preserve">uartBridge</t>
  </si>
  <si>
    <t xml:space="preserve">Модуль-приемник для подключения датчиков Ajax к беспроводным охранным системам и smart home решениям.</t>
  </si>
  <si>
    <t xml:space="preserve">vhfBridge</t>
  </si>
  <si>
    <t xml:space="preserve">Модуль для подключения систем безопасности Ajax к сторонним ОВЧ-передатчикам</t>
  </si>
  <si>
    <t xml:space="preserve">Transmitter</t>
  </si>
  <si>
    <t xml:space="preserve">Беспроводной модуль для подключения уличных датчиков движения, ИК-барьеров, датчиков уровня жидкости и утечки газа, термореле и любых сторонних устройств с проводным выходом к системе безопасности Ajax.</t>
  </si>
  <si>
    <t xml:space="preserve">MultiTransmitter</t>
  </si>
  <si>
    <t xml:space="preserve">Модуль для подключения проводной сигнализации к Ajax и управления охраной в приложении</t>
  </si>
  <si>
    <t xml:space="preserve">Ezviz</t>
  </si>
  <si>
    <t xml:space="preserve">Домашние камеры Wi-Fi</t>
  </si>
  <si>
    <t xml:space="preserve">EZVIZ C1HC H.265</t>
  </si>
  <si>
    <t xml:space="preserve">внутренняя IP камера Wi-Fi - 2 Мп, 2.8 мм, 108°, до 256 ГБ, ИК 12 м</t>
  </si>
  <si>
    <t xml:space="preserve">EZVIZ TY1</t>
  </si>
  <si>
    <t xml:space="preserve">поворотная Wi-Fi камера Wi-Fi - 2 Мп, 4 мм, 85°, до 256 ГБ, ИК 10 м</t>
  </si>
  <si>
    <t xml:space="preserve">Hikvision</t>
  </si>
  <si>
    <t xml:space="preserve">Камеры TVI на 2 мегапикселя</t>
  </si>
  <si>
    <t xml:space="preserve">Hikvision DS-2CE56D0T-IRMMF (C)</t>
  </si>
  <si>
    <t xml:space="preserve">Купольная внутренняя камера - 2 Мп - 2.8 мм - 124.6° - TVI, AHD, CVI, аналог</t>
  </si>
  <si>
    <t xml:space="preserve">Hikvision DS-2CE70DF0T-PF</t>
  </si>
  <si>
    <t xml:space="preserve">купольная внутренняя камера ColorVu - 2 Мп - 2.8 мм - 115° - TVI, AHD, CVI, аналог</t>
  </si>
  <si>
    <t xml:space="preserve">Hikvision DS-2CE16D0T-EXIF</t>
  </si>
  <si>
    <t xml:space="preserve">личная цилиндрическая камера - 2 Мп - 2.8 мм - 120.5° - TVI, AHD, CVI, аналог</t>
  </si>
  <si>
    <t xml:space="preserve">купольная внутренняя камера ColorVu - 2 Мп - 2.8 мм - 116° - TVI, AHD, CVI, аналог</t>
  </si>
  <si>
    <t xml:space="preserve">Регистраторы гибридные TVI на 2/4 мегапикселя</t>
  </si>
  <si>
    <t xml:space="preserve">Hikvision DS-7204HGHI-K1</t>
  </si>
  <si>
    <t xml:space="preserve"> AoC - гибридный 4 канальный регистратор TVI, AHD, CVI, 2 mpx (1080p) / 4Мп Lite + 2 IP 6Мп или 6 IP</t>
  </si>
  <si>
    <t xml:space="preserve">Hikvision DS-7104HQHI-K1</t>
  </si>
  <si>
    <t xml:space="preserve">Hikvision DS-7108HQHI-K1</t>
  </si>
  <si>
    <t xml:space="preserve">AoC — гибридный 8 канальный регистратор TVI, AHD, CVI, 2 mpx (1080p) / 4Мп Lite + 2 IP 6Мп или 10 IP</t>
  </si>
  <si>
    <t xml:space="preserve">Регистраторы гибридные TVI на 5/8 мегапикселей</t>
  </si>
  <si>
    <t xml:space="preserve">Hikvision iDS-7204HUHI-M2/S</t>
  </si>
  <si>
    <t xml:space="preserve">AoC- гибридный 4 канальный TVI, AHD, CVI регистратор, 5 Мп / 8 Мп Lite + 4 IP или 8 IP</t>
  </si>
  <si>
    <t xml:space="preserve">Hikvision iDS-7208HUHI-M2/S</t>
  </si>
  <si>
    <t xml:space="preserve">AoC- гибридный 8 канальный TVI, AHD, CVI регистратор, 5 Мп / 8 Мп + 8 IP или 16 IP</t>
  </si>
  <si>
    <t xml:space="preserve">Hikvision iDS-7216HUHI-M2/S</t>
  </si>
  <si>
    <t xml:space="preserve">AoC- гибридный 16 канальный TVI, AHD, CVI регистратор, 5 Мп / 8 Мп + 16 IP или 32 IP</t>
  </si>
  <si>
    <t xml:space="preserve">Камеры TVI на 5 мегапикселей</t>
  </si>
  <si>
    <t xml:space="preserve">Hikvision DS-2CE16H0T-ITF</t>
  </si>
  <si>
    <t xml:space="preserve">купольная внутренняя камера - 5 Мп - 2.8 мм - 110° - TVI, AHD, CVI, аналог</t>
  </si>
  <si>
    <t xml:space="preserve">Hikvision DS-2CE16H0T-ITPF</t>
  </si>
  <si>
    <t xml:space="preserve">уличная цилиндрическая камера - 5 Мп - 2.8 мм - 85.5° - TVI, AHD, CVI, аналог</t>
  </si>
  <si>
    <t xml:space="preserve">Камеры IP на 4 мегапикселя</t>
  </si>
  <si>
    <t xml:space="preserve">Hikvision DS-2CD2087G2-LU</t>
  </si>
  <si>
    <t xml:space="preserve">уличная цилиндрическая ColorVu IP камера - 8 Мп - 2.8 мм - 124° - Микрофон</t>
  </si>
  <si>
    <t xml:space="preserve">Камеры IP на 8 мегапикселей</t>
  </si>
  <si>
    <t xml:space="preserve">IP домофоны</t>
  </si>
  <si>
    <t xml:space="preserve">Гибридные домофоны</t>
  </si>
  <si>
    <t xml:space="preserve">Hikvision DS-KIS302-P</t>
  </si>
  <si>
    <t xml:space="preserve">гибридный комплект DS-KB2411T-IM аналоговая вызывная панель + DS-KH6320-WTDE1 сенсорный монитор 7" Wi-Fi</t>
  </si>
  <si>
    <t xml:space="preserve">Терминал</t>
  </si>
  <si>
    <t xml:space="preserve">Hikvision DS-K1T343M(L)</t>
  </si>
  <si>
    <t xml:space="preserve">терминал доступа с распознаванием лиц АКЦИЯ - 300 изображений лиц, 300 карт</t>
  </si>
  <si>
    <t xml:space="preserve">HiWatch</t>
  </si>
  <si>
    <t xml:space="preserve">2 мегапикселя</t>
  </si>
  <si>
    <t xml:space="preserve">HiWatch DS-T283(B)</t>
  </si>
  <si>
    <t xml:space="preserve">купольная камера - 2 Мп - 2.8 мм - 103° - TVI, AHD, CVI, аналог</t>
  </si>
  <si>
    <t xml:space="preserve">HiWatch DS-T280(B)</t>
  </si>
  <si>
    <t xml:space="preserve">уличная цилиндрическая камера, пластик - 2 Мп - 2.8 мм - 103° - TVI, AHD, CVI, аналог</t>
  </si>
  <si>
    <t xml:space="preserve">HiWatch DS-T270(B)</t>
  </si>
  <si>
    <t xml:space="preserve">уличная цилиндрическая камера - 2 Мп - 2.8 мм - 103° - TVI, AHD, CVI, аналог</t>
  </si>
  <si>
    <t xml:space="preserve">5 мегапикселя</t>
  </si>
  <si>
    <t xml:space="preserve">HiWatch DS-T503(C)</t>
  </si>
  <si>
    <t xml:space="preserve">купольная камера - 5 Мп - 2.8 мм - 85° - TVI, AHD, CVI, аналог</t>
  </si>
  <si>
    <t xml:space="preserve">HiWatch DS-T500(C) </t>
  </si>
  <si>
    <t xml:space="preserve">уличная цилиндрическая камера - 5 Мп - 2.8 мм - 85° - TVI, AHD, CVI, аналог</t>
  </si>
  <si>
    <t xml:space="preserve">Регистраторы гибридные TVI на ½ мегапикселя</t>
  </si>
  <si>
    <t xml:space="preserve">HiWatch DS-H104GA</t>
  </si>
  <si>
    <t xml:space="preserve">AoC - гибридный 4 канальный регистратор TVI, AHD, CVI, 1 Мп (720p) / 2 mpx (1080p Lite) + 1 IP 2 Мп или 5 IP</t>
  </si>
  <si>
    <t xml:space="preserve">HiWatch DS-H108GA</t>
  </si>
  <si>
    <t xml:space="preserve">AoC - гибридный 8 канальный регистратор TVI, AHD, CVI, 1 Мп (720p) / 2 mpx (1080p Lite) + 2 IP 5 Мп или 10 IP</t>
  </si>
  <si>
    <t xml:space="preserve">HiWatch DS-H116GA</t>
  </si>
  <si>
    <t xml:space="preserve">AoC - гибридный 16 канальный регистратор TVI, AHD, CVI, 1 Мп (720p) / 2 mpx (1080p Lite) + 2 IP 2 Мп или 18 IP</t>
  </si>
  <si>
    <t xml:space="preserve">МУЛЬТИФОРМАТНЫЕ ВИДЕОКАМЕРЫ</t>
  </si>
  <si>
    <t xml:space="preserve">"4 в 1" мультиформатные камеры могут работать в разных форматах: аналог, TVI, AHD, CVI с их технологическими преимуществами.</t>
  </si>
  <si>
    <t xml:space="preserve">Видеокамеры использует прогрессивный CMOS сенсор с HD разрешением до 5Мп, что позволяет получить четкое и качественное изображение, причем картинка передается без задержек и потерь. В камерах реализована система шумоподавления 2D-DNR. В темное время суток выходной сигнал видеокамеры преобразуется в реальный Ч/Б сигнал, а также сдвигается  цветовой светофильтр с матрицы CMOS и включается встроенная ИК подсветка. В сочетании с ИК коррекцией это позволяет минимизировать потери качества.</t>
  </si>
  <si>
    <t xml:space="preserve">Переключение режима формата работы видеокамеры осуществляется с помощью кнопки.</t>
  </si>
  <si>
    <r>
      <rPr>
        <b val="true"/>
        <sz val="12"/>
        <color rgb="FF00B050"/>
        <rFont val="Open Sans"/>
        <family val="2"/>
        <charset val="204"/>
      </rPr>
      <t xml:space="preserve">LITE, </t>
    </r>
    <r>
      <rPr>
        <sz val="12"/>
        <color rgb="FF00B050"/>
        <rFont val="Open Sans"/>
        <family val="2"/>
        <charset val="204"/>
      </rPr>
      <t xml:space="preserve"> легкие цены
</t>
    </r>
    <r>
      <rPr>
        <sz val="11"/>
        <color rgb="FF000000"/>
        <rFont val="Open Sans"/>
        <family val="2"/>
        <charset val="204"/>
      </rPr>
      <t xml:space="preserve">Простые и бюджетные мультиформатные видеокамеры для тех, у кого в приоритете стоимость, в пластиковом корпусе с меню и рассчитанные на использование в стандартных погодных условиях</t>
    </r>
  </si>
  <si>
    <t xml:space="preserve">Описание</t>
  </si>
  <si>
    <t xml:space="preserve">HIT 26</t>
  </si>
  <si>
    <t xml:space="preserve">HIT 26 Novicam v.1434 - TVI/AHD/CVI/CVBS видеокамера шар, матрица 1/2.7" CMOS, 2 Мп 25/30 к/с, объектив вариофокальный 2.8-12 мм, внутренняя, ИК 30м, 0.01 люкс, DC 12В, меню</t>
  </si>
  <si>
    <r>
      <rPr>
        <b val="true"/>
        <sz val="12"/>
        <color rgb="FFFF0000"/>
        <rFont val="Open Sans"/>
        <family val="2"/>
        <charset val="204"/>
      </rPr>
      <t xml:space="preserve">HIT, на пике популярности
</t>
    </r>
    <r>
      <rPr>
        <sz val="11"/>
        <color rgb="FF000000"/>
        <rFont val="Open Sans"/>
        <family val="2"/>
        <charset val="204"/>
      </rPr>
      <t xml:space="preserve">Высококачественные  мультиформатные видеокамеры, в металопластике, с меню и рассчитанные на использование в суровых погодных условиях. 
Для 5 Мп доступна EXIR подсветка.</t>
    </r>
  </si>
  <si>
    <t xml:space="preserve">HIT 20</t>
  </si>
  <si>
    <t xml:space="preserve">HIT 20 Novicam v.1303 - TVI/AHD/CVI/CVBS видеокамера купол, матрица 1/2.7" CMOS, 2 Мп 25/30 к/с, объектив фиксированный 2.8 мм, внутренняя, ИК 20м, 0.01 люкс, DC 12В, меню</t>
  </si>
  <si>
    <t xml:space="preserve">HIT 21</t>
  </si>
  <si>
    <t xml:space="preserve">HIT 21 Novicam v.1469 - TVI/AHD/CVI/CVBS видеокамера шар, матрица 1/2.7" CMOS, 2 Мп 25/30 к/с, объектив фиксированный 2.8 мм, ИК 20м, 0.01 люкс, DC 12В, меню</t>
  </si>
  <si>
    <t xml:space="preserve">HIT 22</t>
  </si>
  <si>
    <t xml:space="preserve">HIT 22 Novicam v.1397 - TVI/AHD/CVI/CVBS видеокамера шар, матрица 1/2.9" CMOS, 2 Мп 25/30 к/с, объектив фиксированный 2.8 мм, уличная всепогодная IP67, ИК 30м, 0.01 люкс, DC 12В, меню, микрофон</t>
  </si>
  <si>
    <t xml:space="preserve">HIT 22 MIC</t>
  </si>
  <si>
    <t xml:space="preserve">HIT 22M Novicam v.1430 - TVI/AHD/CVI/CVBS видеокамера шар, матрица 1/2.9" CMOS, 2 Мп 25/30 к/с, объектив фиксированный 2.8 мм, уличная всепогодная IP67, ИК 30м, 0.01 люкс, DC 12В, меню, микрофон</t>
  </si>
  <si>
    <t xml:space="preserve">HIT 52 MIC</t>
  </si>
  <si>
    <t xml:space="preserve">HIT 52 Novicam v.1399 - TVI/AHD/CVI/CVBS видеокамера шар, матрица 1/2.9" CMOS, 5 Мп 20 к/с, объектив фиксированный 2.8 мм, уличная всепогодная IP67, ИК 30м, 0.01 люкс, DC 12В, меню, микрофон</t>
  </si>
  <si>
    <t xml:space="preserve">HIT 82</t>
  </si>
  <si>
    <t xml:space="preserve">HIT 82 Novicam v.1346 - TVI/AHD/CVI/CVBS видеокамера шар, матрица 1/2" 8 Мп 15 к/с, объектив фиксированный 2.8 мм, уличная всепогодная IP67, ИК 30м, 0.01 люкс, DC 12В, меню</t>
  </si>
  <si>
    <t xml:space="preserve">HIT 23</t>
  </si>
  <si>
    <t xml:space="preserve">HIT 23 Novicam v.1436 - TVI/AHD/CVI/CVBS видеокамера пуля, матрица 1/2.7" CMOS, 2 Мп 25/30 к/с, объектив фиксированный 2.8 мм, уличная всепогодная IP67, ИК 25м, 0.01 люкс, DC 12В, меню</t>
  </si>
  <si>
    <t xml:space="preserve">HIT 23M</t>
  </si>
  <si>
    <t xml:space="preserve">HIT 23M Novicam v.1431 - TVI/AHD/CVI/CVBS видеокамера пуля, матрица 1/2.9" CMOS, 2 Мп 25/30 к/с, объектив фиксированный 2.8 мм, уличная всепогодная IP67, ИК 30м, 0.01 люкс, DC 12В, меню, микрофон</t>
  </si>
  <si>
    <t xml:space="preserve">HIT 53 MIC</t>
  </si>
  <si>
    <t xml:space="preserve">HIT 53 Novicam v.1401 - TVI/AHD/CVI/CVBS видеокамера пуля, матрица 1/2.9" CMOS, 5 Мп 20 к/с, объектив фиксированный 3.6 мм, уличная всепогодная IP67, ИК 30м, 0.01 люкс, DC 12В, меню, микрофон</t>
  </si>
  <si>
    <t xml:space="preserve">HIT 58</t>
  </si>
  <si>
    <t xml:space="preserve">HIT 58 Novicam v.1423 - TVI/AHD/CVI/CVBS видеокамера пуля, матрица 1/2.5" CMOS, 5 Мп 20 к/с, объектив вариофокальный 2.7-13.5 мм, уличная всепогодная IP67, ИК 50м, 0.01 люкс, DC 12В, меню</t>
  </si>
  <si>
    <r>
      <rPr>
        <b val="true"/>
        <sz val="12"/>
        <color rgb="FFFFC000"/>
        <rFont val="Open Sans"/>
        <family val="2"/>
        <charset val="204"/>
      </rPr>
      <t xml:space="preserve">STAR, достаточно света звезд
</t>
    </r>
    <r>
      <rPr>
        <sz val="11"/>
        <color rgb="FF000000"/>
        <rFont val="Open Sans"/>
        <family val="2"/>
        <charset val="204"/>
      </rPr>
      <t xml:space="preserve">Высококачественные  мультиформатные видеокамеры технологии STARLIGHT, в металлическом корпусе, с меню, WDR, EXIR подсветкой и рассчитанные на использование в суровых погодных условиях.</t>
    </r>
  </si>
  <si>
    <t xml:space="preserve">STAR 22</t>
  </si>
  <si>
    <t xml:space="preserve">STAR 22 Novicam v.1261 - TVI/AHD/CVI/CVBS видеокамера шар, матрица 1/2.7" CMOS, 2 Мп 25/30 к/с, объектив фиксированный 2.8 мм, уличная всепогодная IP67, ИК EXIR 30м, 0.005 люкс, DC 12В, WDR, меню</t>
  </si>
  <si>
    <t xml:space="preserve">STAR 23</t>
  </si>
  <si>
    <t xml:space="preserve">STAR 23 Novicam v.1395 - TVI/AHD/CVI/CVBS видеокамера пуля, матрица 1/2.7" CMOS, 2 Мп 25/30 к/с, объектив фиксированный 3.6 мм, уличная всепогодная IP67, ИК EXIR 35м, 0.005 люкс, DC 12В, WDR, меню</t>
  </si>
  <si>
    <t xml:space="preserve">STAR 28</t>
  </si>
  <si>
    <t xml:space="preserve">STAR 28 Novicam v.1264 - TVI/AHD/CVI/CVBS видеокамера пуля, матрица 1/2.7" CMOS, 2 Мп 25/30 к/с, объектив моторизованный 2.7-13.5 мм, уличная всепогодная IP67, ИК EXIR 70м, 0.005 люкс, DC 12В, WDR, меню</t>
  </si>
  <si>
    <t xml:space="preserve">STAR 215</t>
  </si>
  <si>
    <t xml:space="preserve">STAR 215 Novicam v.1260 - TVI/AHD/CVI/CVBS видеокамера PTZ, матрица 1/2.8" CMOS, 2 Мп 25/30 к/с, объектив моторизованный 4-60 мм, зум x15, уличная всепогодная IP67, ИК EXIR 100м, 0.005 люкс, DC 12В, WDR, меню</t>
  </si>
  <si>
    <t xml:space="preserve">STAR 225</t>
  </si>
  <si>
    <t xml:space="preserve">STAR 225 Novicam v.1258 - TVI/AHD/CVI/CVBS видеокамера PTZ, матрица 1/2.8" CMOS, 2 Мп 25/30 к/с, объектив моторизованный 4.8-120 мм, зум x25, уличная всепогодная IP67, ИК EXIR 100м, 0.005 люкс, DC 12В, WDR, меню</t>
  </si>
  <si>
    <t xml:space="preserve">СЕТЕВЫЕ ВИДЕОКАМЕРЫ, в основном под заказ</t>
  </si>
  <si>
    <t xml:space="preserve">Сетевые видеокамеры Novicam созданы на основе новейших цифровых технологий. Данные технологии сочетают в себе высокое разрешение, неисчерпаемую масштабируемость систем, возможность подключения к камере через облако и позволяют передавать видеосигнал на неограниченное расстояние. Поддержка технологии технологии РоЕ позволяет использовать один кабель для передачи питания и данных. Простота настройки и доступ к камере из любой точки мира предоставляется бесплатным облачным сервисом, а поддержка стандарта ONVIF обеспечит связь со всеми популярными IP видеорегистраторами и программным обеспечением.</t>
  </si>
  <si>
    <t xml:space="preserve">Видеокамеры используют прогрессивный CMOS сенсор высокого разрешения, что позволяет получить четкое и качественное изображение. В камерах реализована система шумоподавления 3D-DNR. В темное время суток выходной сигнал видеокамеры преобразуется в реальный Ч/Б сигнал, а также сдвигается  цветовой светофильтр с матрицы CMOS и включается встроенная ИК подсветка. В сочетании с ИК коррекцией это позволяет минимизировать потери качества.</t>
  </si>
  <si>
    <r>
      <rPr>
        <b val="true"/>
        <sz val="12"/>
        <color rgb="FF00B050"/>
        <rFont val="Open Sans"/>
        <family val="2"/>
        <charset val="204"/>
      </rPr>
      <t xml:space="preserve">HOME (IP NETWORK), с заботой о доме
</t>
    </r>
    <r>
      <rPr>
        <sz val="11"/>
        <color rgb="FF000000"/>
        <rFont val="Open Sans"/>
        <family val="2"/>
        <charset val="204"/>
      </rPr>
      <t xml:space="preserve">Домашние решения от Novicam, - простой способ проявить заботу о близких. Сетевые видеокамеры и комплекты с поддержкой Wi-fi, и облачным сервисом.</t>
    </r>
  </si>
  <si>
    <t xml:space="preserve">EVA</t>
  </si>
  <si>
    <t xml:space="preserve">EVA Novicam v.4486 - видеокамера внутренняя IP с кронштейном, 1/2,7" 2.1 Mpix CMOS, 1080p, ИК 10м, 0.01 люкс, 2.8мм, WiFi, аудио, DC 5В</t>
  </si>
  <si>
    <t xml:space="preserve">WALLE</t>
  </si>
  <si>
    <t xml:space="preserve">WALLE NOVIcam v.1295 - видеокамера купольная поворотная внутренняя IP, 1/2.8" 2.1 Mpix CMOS, 1080p, ИК 10м, 0.01 люкс, 2.8мм, Wi-Fi, аудио</t>
  </si>
  <si>
    <r>
      <rPr>
        <b val="true"/>
        <sz val="12"/>
        <color rgb="FF0000FF"/>
        <rFont val="Open Sans"/>
        <family val="2"/>
        <charset val="204"/>
      </rPr>
      <t xml:space="preserve">BASIC, основной функционал и ничего лишнего
</t>
    </r>
    <r>
      <rPr>
        <sz val="11"/>
        <color rgb="FF000000"/>
        <rFont val="Open Sans"/>
        <family val="2"/>
        <charset val="204"/>
      </rPr>
      <t xml:space="preserve">Бюджетные сетевые видеокамеры с функцией POE,  аудиовходом для и поддержкой формата сжатия H.265+, в металлопластике. Рассчитанны на использование в стандартных погодных условиях</t>
    </r>
  </si>
  <si>
    <t xml:space="preserve">BASIC 30</t>
  </si>
  <si>
    <t xml:space="preserve">BASIC 30 Novicam v.1335 - IP видеокамера шар, матрица 1/2.9" CMOS F23, 3 Мп 20 к/с, объектив фиксированный 3.6 мм, внутренняя, ИК 20м, 0.01 люкс, DC 12В/PoE, аудиовход</t>
  </si>
  <si>
    <t xml:space="preserve">BASIC 32</t>
  </si>
  <si>
    <t xml:space="preserve">BASIC 32 Novicam v.1336 - IP видеокамера шар, матрица 1/2.9" CMOS F23, 3 Мп 20 к/с, объектив фиксированный 3.6 мм, уличная всепогодная, ИК 20м, 0.01 люкс, DC 12В/PoE, аудиовход</t>
  </si>
  <si>
    <t xml:space="preserve">BASIC 52</t>
  </si>
  <si>
    <t xml:space="preserve">BASIC 52 Novicam v.1391 - IP видеокамера шар, матрица 1/2.8" CMOS SONY IMX 335, 5 Мп 20 к/с, объектив фиксированный 2.8 мм, уличная всепогодная IP67, ИК 20м, 0.01 люкс, DC 12В/PoE, аудиовход, новый процессор</t>
  </si>
  <si>
    <t xml:space="preserve">BASIC 33</t>
  </si>
  <si>
    <t xml:space="preserve">BASIC 33 Novicam v.1337 - IP видеокамера пуля, матрица 1/2.9" CMOS F23, 3 Мп 20 к/с, объектив фиксированный 3.6 мм, уличная всепогодная, ИК 20м, 0.01 люкс, DC 12В/PoE, аудиовход</t>
  </si>
  <si>
    <t xml:space="preserve">
BASIC 53</t>
  </si>
  <si>
    <t xml:space="preserve">BASIC 53 Novicam v.1392 - IP видеокамера пуля, матрица 1/2.8" CMOS SONY IMX 335, 5 Мп 20 к/с, объектив фиксированный 2.8 мм, уличная всепогодная IP67, ИК 30м, 0.01 люкс, DC 12В/PoE, аудиовход, новый процессор</t>
  </si>
  <si>
    <t xml:space="preserve">BASIC 36</t>
  </si>
  <si>
    <t xml:space="preserve">BASIC 36 Novicam v.1338 - IP видеокамера купол, матрица 1/2.9" CMOS F23, 3 Мп 20 к/с, объектив вариофокальный 2.8-12 мм, внутренняя, ИК 20м, 0.01 люкс, DC 12В/PoE, аудиовход</t>
  </si>
  <si>
    <t xml:space="preserve">BASIC 37</t>
  </si>
  <si>
    <t xml:space="preserve">BASIC 37 Novicam v.1339 - IP видеокамера шар, матрица 1/2.9" CMOS F23, 3 Мп 20 к/с, объектив вариофокальный 2.8-12 мм, уличная всепогодная IP67, ИК 30м, 0.01 люкс, DC 12В/PoE, аудиовход</t>
  </si>
  <si>
    <t xml:space="preserve">BASIC 57</t>
  </si>
  <si>
    <t xml:space="preserve">BASIC 57 Novicam v.1393 - IP видеокамера шар, матрица 1/2.8" CMOS SONY IMX 335, 5 Мп 20 к/с, объектив вариофокальный 2.8-12 мм, уличная всепогодная IP67, ИК 30м, 0.01 люкс, DC 12В/PoE, аудиовход, новый процессор</t>
  </si>
  <si>
    <t xml:space="preserve">BASIC 38</t>
  </si>
  <si>
    <t xml:space="preserve">BASIC 38 Novicam v.1340 - IP видеокамера пуля, матрица 1/2.9" CMOS F23, 3 Мп 20 к/с, объектив вариофокальный 2.8-12 мм, уличная всепогодная IP67, ИК 60м, 0.01 люкс, DC 12В/PoE, аудиовход</t>
  </si>
  <si>
    <t xml:space="preserve">BASIC 58</t>
  </si>
  <si>
    <t xml:space="preserve">BASIC 58 Novicam v.1394 - IP видеокамера пуля, матрица 1/2.8" CMOS SONY IMX 335, 5 Мп 20 к/с, объектив вариофокальный 2.8-12 мм, уличная всепогодная IP67, ИК 60м, 0.01 люкс, DC 12В/PoE, аудиовход, новый процессор</t>
  </si>
  <si>
    <r>
      <rPr>
        <b val="true"/>
        <sz val="12"/>
        <color rgb="FFFF0000"/>
        <rFont val="Open Sans"/>
        <family val="2"/>
        <charset val="204"/>
      </rPr>
      <t xml:space="preserve">PRO, выбор профессионалов
</t>
    </r>
    <r>
      <rPr>
        <sz val="11"/>
        <color rgb="FF000000"/>
        <rFont val="Open Sans"/>
        <family val="2"/>
        <charset val="204"/>
      </rPr>
      <t xml:space="preserve">Высококачественные  сетевые видеокамеры для ответственных задач, в металопластике,  с функцией POE,  аудиовходом, поддержкой формата сжатия H.265+ и рассчитанные на использование в суровых погодных условиях. 
Для 4 Мп доступна функция WDR. Часть позиций имеет слот для карты памяти, поддержку Wi-Fi, аудиовход, микрофон, тревожные входы/выходы, моторизованный объектив.</t>
    </r>
  </si>
  <si>
    <t xml:space="preserve">PRO 22</t>
  </si>
  <si>
    <t xml:space="preserve">PRO 22 Novicam v.1408 - IP видеокамера шар, матрица 1/2.7" CMOS, 2 Мп 25/30 к/с, объектив фиксированный 2.8 мм, уличная всепогодная IP67, ИК EXIR 30м, 0.01 люкс, DC 12В/PoE</t>
  </si>
  <si>
    <t xml:space="preserve">PRO 22M</t>
  </si>
  <si>
    <t xml:space="preserve">PRO 22 Novicam v.1409 - IP видеокамера шар, матрица 1/2.7" CMOS, 2 Мп 25/30 к/с, объектив фиксированный 2.8 мм, уличная всепогодная IP67, ИК EXIR 30м, 0.01 люкс, DC 12В/PoE, микрофон, слот для MicroSD</t>
  </si>
  <si>
    <t xml:space="preserve">PRO 42</t>
  </si>
  <si>
    <t xml:space="preserve">PRO 42 Novicam v.1421 - IP видеокамера шар, матрица 1/3" CMOS, 4 Мп 20 к/с, объектив фиксированный 2.8 мм 115°, уличная всепогодная IP67, ИК EXIR 30м, 0.01 люкс, DC 12В/PoE, WDR</t>
  </si>
  <si>
    <t xml:space="preserve">PRO 23</t>
  </si>
  <si>
    <t xml:space="preserve">PRO 23 Novicam v.1400 - IP видеокамера пуля, матрица 1/2.7" CMOS, 2 Мп 25/30 к/с, объектив фиксированный 2.8 мм, уличная всепогодная IP67, ИК 30м, 0.01 люкс, DC 12В/PoE</t>
  </si>
  <si>
    <t xml:space="preserve">PRO 23M</t>
  </si>
  <si>
    <t xml:space="preserve">PRO 23 Novicam v.1410 - IP видеокамера пуля, матрица 1/2.7" CMOS, 2 Мп 25/30 к/с, объектив фиксированный 2.8 мм, уличная всепогодная IP67, ИК 30м, 0.01 люкс, DC 12В/PoE, микрофон, слот для MicroSD</t>
  </si>
  <si>
    <t xml:space="preserve">PRO 23F</t>
  </si>
  <si>
    <t xml:space="preserve">PRO 23 Novicam v.1396 - IP видеокамера пуля, матрица 1/2.8" CMOS, 2 Мп 25/30 к/с, объектив фиксированный 2.8 мм, уличная всепогодная IP67, ИК 30м, 0.01 люкс, DC 12В, микрофон, слот для MicroSD, Wi-Fi</t>
  </si>
  <si>
    <t xml:space="preserve">PRO 43</t>
  </si>
  <si>
    <t xml:space="preserve">PRO 43 NOVIcam v.1298 - видеокамера уличная всепогодная IP, 1/3" 4 Mpix Progressive Scan CMOS, 4 Mpix (2560x1440) 20 к/с, 1080p 25/30 к/с, ИК 20м, 0.01 люкс, 4 мм, PoE</t>
  </si>
  <si>
    <t xml:space="preserve">PRO 24</t>
  </si>
  <si>
    <t xml:space="preserve">PRO 24 Novicam v.1418 - видеокамера уличная всепогодная купольная вандалозащищенная IP, 1/2.8" 2.1 Mpix Progressive Scan CMOS, 1080p, ИК 30м, 0.01 люкс, 2.8мм, PoE</t>
  </si>
  <si>
    <t xml:space="preserve">PRO 24 Novicam v.1282 - видеокамера уличная всепогодная купольная вандалозащищенная IP, 1/2.8" 2.1 Mpix Progressive Scan CMOS, 1080p, ИК 30м, 0.01 люкс, 2.8мм, PoE, аудио вх./вых., тревожные вх./вых.</t>
  </si>
  <si>
    <t xml:space="preserve">PRO 25</t>
  </si>
  <si>
    <t xml:space="preserve">PRO 25 NOVIcam v.1281 - видеокамера внутренняя IP, 1/2.8" 2 Mpix Progressive Scan CMOS, 1080p, ИК 10м, 0.01 люкс, 2.8мм, PoE, WiFi, аудио</t>
  </si>
  <si>
    <t xml:space="preserve">PRO 27</t>
  </si>
  <si>
    <t xml:space="preserve">PRO 27 Novicam v.1378 - IP видеокамера купольная антивандальная IK10, матрица 1/2.8" CMOS, 2 Мп 25/30 к/с, объектив вариофокальный 2.8-12 мм, уличная всепогодная IP67, ИК EXIR 30м, 0.01 люкс, DC 12В/PoE, аудиовх./вых., слот для MicroSD, тревожные вх./вых.</t>
  </si>
  <si>
    <t xml:space="preserve">PRO 47</t>
  </si>
  <si>
    <t xml:space="preserve">PRO 47 Novicam v.1287 - IP видеокамера купольная антивандальная IK10, матрица 1/3" CMOS, 4 Мп 20 к/с, объектив моторизованный 2.8-12 мм, уличная всепогодная IP67, ИК EXIR 40м, 0.01 люкс, DC 12В/PoE, WDR, аудиовх./вых., слот для MicroSD, тревожные вх./вых.</t>
  </si>
  <si>
    <t xml:space="preserve">PRO 28</t>
  </si>
  <si>
    <t xml:space="preserve">PRO 28 Novicam v.1379 - IP видеокамера пуля, матрица 1/2.8" CMOS, 2 Мп 25/30 к/с, объектив вариофокальный 2.8-12 мм, уличная всепогодная IP67, ИК 40м, 0.01 люкс, DC 12В/PoE, аудиовх./вых., слот для MicroSD, тревожные вх./вых.</t>
  </si>
  <si>
    <t xml:space="preserve">PRO 48</t>
  </si>
  <si>
    <t xml:space="preserve">PRO 48 Novicam v.1345 - IP видеокамера пуля, матрица 1/3" CMOS, 4 Мп 20 к/с, объектив моторизованный 2.8-12 мм, уличная всепогодная IP67, ИК EXIR 40м, 0.01 люкс, DC 12В/PoE, WDR, аудиовх./вых., слот для MicroSD, тревожные вх./вых.</t>
  </si>
  <si>
    <t xml:space="preserve">PRO 225</t>
  </si>
  <si>
    <t xml:space="preserve">PRO 225 Novicam v.1259 - IP видеокамера PTZ, матрица 1/2.8" CMOS, 2 Мп 25/30 к/с, объектив моторизованный 4.8-120 мм, зум x25, уличная всепогодная IP67, ИК EXIR 100м, 0.005люкс, DC 12В/PoE, WDR, аудиовх./вых., слот для MicroSD, VCA аналитика</t>
  </si>
  <si>
    <t xml:space="preserve"> Регистраторы серия LIKE - 1 Мп (720p) / 2 Мп Lite (1080P Lite).</t>
  </si>
  <si>
    <t xml:space="preserve">FR1004</t>
  </si>
  <si>
    <t xml:space="preserve">FR1004 Novicam v.3081 - 5 в 1 видеорегистратор, запись 4 канала TVI/AHD/CVI/CVBS 1080p Lite 30 к/с + 1 IP 1080p / 5 IP 1080p 30к/с, 1 HDD до 8 Тб, 1 аудио, поддержка 3g, поддержка AoC</t>
  </si>
  <si>
    <t xml:space="preserve">FR1008L</t>
  </si>
  <si>
    <t xml:space="preserve">FR1008L Novicam v.3070 - 5 в 1 видеорегистратор, запись 8 каналов TVI/AHD/CVI/CVBS 1080p Lite 12 к/с + 2 IP 5Мп / 10 IP 5 Мп 30к/с, 1 HDD до 8 Тб, 1 аудио, поддержка 3g</t>
  </si>
  <si>
    <t xml:space="preserve">FR1016L</t>
  </si>
  <si>
    <t xml:space="preserve">FR1016L Novicam v.3071 - 5 в 1 видеорегистратор, запись 16 каналов TVI/AHD/CVI/CVBS 1080p Lite 12 к/с + 2 IP 5Мп / 18 IP 5 Мп 30к/с, 1 HDD до 8 Тб, 1 аудио, поддержка 3g</t>
  </si>
  <si>
    <t xml:space="preserve"> Регистраторы серия FOCUS - 2 Мп (1080p) / 4 Мп Lite</t>
  </si>
  <si>
    <t xml:space="preserve">FR1104L</t>
  </si>
  <si>
    <t xml:space="preserve">FR1104L Novicam v.3098 - 5 в 1 видеорегистратор, запись 4 канала TVI/AHD/CVI/CVBS 4Мп Lite 15к/с / 720p 30к/с + 2 IP 6Мп / 6 IP 6Мп 30 к/с, 1 HDD до 10 Тб, 1 аудио, поддержка H.265+, поддержка AoC</t>
  </si>
  <si>
    <t xml:space="preserve">FR1104</t>
  </si>
  <si>
    <t xml:space="preserve">FR1104 Novicam v.3092 - 5 в 1 видеорегистратор, запись 4 канала TVI/AHD/CVI/CVBS 4Мп Lite 15к/с / 720p 30к/с + 2 IP 6Мп / 6 IP 6Мп 30 к/с, 1 HDD до 10 Тб, 4 аудио, поддержка H.265+, поддержка AoC, анализ объектов</t>
  </si>
  <si>
    <t xml:space="preserve">FR1108L</t>
  </si>
  <si>
    <t xml:space="preserve">FR1108L Novicam v.3099 - 5 в 1 видеорегистратор, запись 8 каналов TVI/AHD/CVI/CVBS 4Мп Lite 15к/с / 720p 30к/с + 4 IP 6Мп / 12 IP 6Мп 30 к/с, 1 HDD до 10 Тб, 1 аудио, поддержка H.265+, поддержка AoС</t>
  </si>
  <si>
    <t xml:space="preserve">FR1108</t>
  </si>
  <si>
    <t xml:space="preserve">FR1108 Novicam v.3093 - 5 в 1 видеорегистратор, запись 8 каналов TVI/AHD/CVI/CVBS 4Мп Lite 15к/с / 720p 30к/с + 4 IP 6Мп / 12 IP 6Мп 30 к/с, 1 HDD до 10 Тб, 4 аудио, поддержка H.265+, поддержка AoС, анализ объектов</t>
  </si>
  <si>
    <t xml:space="preserve">FR2116</t>
  </si>
  <si>
    <t xml:space="preserve">FR2116 Novicam v.3089 - 5 в 1 видеорегистратор, запись 16 каналов TVI/AHD/CVI/CVBS 4Мп Lite 15к/с / 720p 30к/с + 8 IP 6Мп / 24 IP 6Мп 30 к/с, 2 HDD до 10 Тб, 4 аудио, поддержка H.265+, тревожные вх./вых. - 16/4, поддержка AoС</t>
  </si>
  <si>
    <t xml:space="preserve"> Регистраторы серия MAX - на 8 Мегапикселей</t>
  </si>
  <si>
    <t xml:space="preserve">FR1208</t>
  </si>
  <si>
    <t xml:space="preserve">FR1208 Novicam v.3090 - 5 в 1 видеорегистратор, запись 8 каналов TVI/AHD/CVI/CVBS 8Мп 8к/с / 1080p 30к/с + 8 IP 8Мп / 16 IP 8Мп 30 к/с, 1 HDD до 10 Тб, 4 аудио, поддержка H.265+, тревожные вх./вых. - 8/4, поддержка AoС</t>
  </si>
  <si>
    <t xml:space="preserve">FR2216</t>
  </si>
  <si>
    <t xml:space="preserve">FR2216 Novicam v.3091 - 5 в 1 видеорегистратор, запись 16 каналов TVI/AHD/CVI/CVBS 8Мп 8к/с / 1080p 30к/с + 16 IP 8Мп / 32 IP 8Мп 30 к/с, 2 HDD до 10 Тб, 4 аудио, поддержка H.265+, тревожные вх./вых. - 16/4, поддержка AoС</t>
  </si>
  <si>
    <t xml:space="preserve"> Регистраторы серия BIT - IP регистраторы на 2 / 4 / 6 Мегапикселей. На 1 жёсткий диск</t>
  </si>
  <si>
    <t xml:space="preserve">NR1604 </t>
  </si>
  <si>
    <t xml:space="preserve">NR1604 Novicam v.3107 - IP видеорегистратор, запись 4 канала IP 4Мп 30к/с, 1 HDD до 8 Тб, поддержка H.265+</t>
  </si>
  <si>
    <t xml:space="preserve">NR1604-P4</t>
  </si>
  <si>
    <t xml:space="preserve">NR1604-P4 Novicam v.3109 - IP видеорегистратор, запись 4 канала IP 4Мп 30к/с, 1 HDD до 8 Тб, поддержка H.265+, 4 PoE канала</t>
  </si>
  <si>
    <t xml:space="preserve">NR1608</t>
  </si>
  <si>
    <t xml:space="preserve">NR1608 Novicam v.3108 - IP видеорегистратор, запись 8 каналов IP 4Мп 30к/с, 1 HDD до 8 Тб, поддержка H.265+</t>
  </si>
  <si>
    <t xml:space="preserve">NR1608-P8</t>
  </si>
  <si>
    <t xml:space="preserve">NR1608-P8 Novicam v.3111 - IP видеорегистратор, запись 8 каналов IP 4Мп 30к/с, 1 HDD до 8 Тб, поддержка H.265+, 8 PoE каналов</t>
  </si>
  <si>
    <t xml:space="preserve"> Регистраторы серия MASTER - промышленные решения, на 2 и 4 жёстких диска.</t>
  </si>
  <si>
    <t xml:space="preserve">NR1808</t>
  </si>
  <si>
    <t xml:space="preserve">NR1808 Novicam v.3103 - IP видеорегистратор, запись 8 каналов IP 8Мп 30к/с, 1 HDD до 10 Тб, поддержка H.265+</t>
  </si>
  <si>
    <t xml:space="preserve">NR1816</t>
  </si>
  <si>
    <t xml:space="preserve">NR1816 Novicam v.3112 - IP видеорегистратор, запись 16 каналов IP 8 Мп 30 к/с, 1 HDD до 10 Тб, поддержка H.265+</t>
  </si>
  <si>
    <t xml:space="preserve">NR2816</t>
  </si>
  <si>
    <t xml:space="preserve">NR2816 Novicam PRO v.3104 - IP видеорегистратор, запись 16 каналов IP 8Мп 30к/с, 2 HDD до 10 Тб, поддержка H.265+</t>
  </si>
  <si>
    <t xml:space="preserve">NR2816-P16</t>
  </si>
  <si>
    <t xml:space="preserve">NR2816-P16 Novicam PRO v.3054 - IP видеорегистратор, запись 16 каналов IP 8Мп 30к/с, 2 HDD до 10 Тб, поддержка H.265+, 16 PoE каналов</t>
  </si>
  <si>
    <t xml:space="preserve">NR2832</t>
  </si>
  <si>
    <t xml:space="preserve">NR2832 32 канальный IP видеорегистратор</t>
  </si>
  <si>
    <t xml:space="preserve">NR4832</t>
  </si>
  <si>
    <t xml:space="preserve">NR4832 Novicam PRO v.3034 - IP видеорегистратор, запись 32 канала IP 8Мп 30к/с, 4 HDD до 10 Тб, поддержка H.265+</t>
  </si>
  <si>
    <t xml:space="preserve">Домофония</t>
  </si>
  <si>
    <t xml:space="preserve">Домофонные системы (домофоны) — электронные системы - разновидность систем ограничения доступа, передающие сигнал от вызывного блока к переговорному устройству. Они обеспечивают безопасность и сохранность имущества в офисах, квартирах, частных домах, могут быть установлены в подъездах многоквартирных домов. Существуют решения на основе IP и аналоговые решения. </t>
  </si>
  <si>
    <t xml:space="preserve">АНАЛОГОВЫЕ РЕШЕНИЯ</t>
  </si>
  <si>
    <t xml:space="preserve">Комплекты видеодомофоны NOVIcam предназначены для организации домофонной аудио и видео системы. В комлект входит монитор и вызывная панель, которые позволяют управлять электрозамками, осуществлять голосовую связь и видеомониторинг.</t>
  </si>
  <si>
    <t xml:space="preserve">КОМПЛЕКТЫ ВИДЕОДОМОФОНОВ</t>
  </si>
  <si>
    <t xml:space="preserve">UNIT 4 KIT</t>
  </si>
  <si>
    <t xml:space="preserve">UNIT 4 KIT Novicam v.4901 - комплект аналогового видеодомофона, состоящий из монитора UNIT 4 и вызывной панели LEGEND BRONZE</t>
  </si>
  <si>
    <t xml:space="preserve">UNIT 7 KIT</t>
  </si>
  <si>
    <t xml:space="preserve">UNIT 7 KIT Novicam v.4904 - комплект аналогового видеодомофона, состоящий из монитора UNIT 7 и вызывной панели LEGEND BRONZE</t>
  </si>
  <si>
    <t xml:space="preserve">Мониторы видеодомофонов</t>
  </si>
  <si>
    <t xml:space="preserve">Мониторы NOVIcam предназначены для организации домофонной аудио и видео системы. Устанавливаются совместно с вызывными панелями и позволяют управлять электрозамками, осуществлять голосовую связь и видеомониторинг.</t>
  </si>
  <si>
    <t xml:space="preserve">UNIT 4</t>
  </si>
  <si>
    <t xml:space="preserve">UNIT 4 Novicam v.4900 - монитор аналогового видедомофона; TN-TFT дисплей 4.3"; сенсорные кнопки; поддержка: 2 вызывных панелей, реле Н.Р./Н.З.; HOOK; Не беспокоить; AC 220В/DC 12-15В</t>
  </si>
  <si>
    <t xml:space="preserve">UNIT 7</t>
  </si>
  <si>
    <t xml:space="preserve">UNIT 7 Novicam v.4903 - монитор аналогового видедомофона; TN-TFT дисплей 7"; сенсорные кнопки; поддержка: 2 вызывных панелей, реле Н.Р./Н.З.; HOOK; Не беспокоить; AC 220В/DC 12-15В</t>
  </si>
  <si>
    <t xml:space="preserve">СЕРИЯ СТИЛЬНЫХ И ФУНКЦИОНАЛЬНЫХ МОНИТОРОВ</t>
  </si>
  <si>
    <t xml:space="preserve">MAGIC 7 HD WHITE/DARK</t>
  </si>
  <si>
    <t xml:space="preserve">DARK MAGIC 7 HD Novicam v.4822 - монитор HD видедомофона; TN-TFT дисплей 7"; сенсорные кнопки; поддержка: до 4 вызывных панелей (HD/CVBS), до 3 видеокамер, 5 доп.мониторов; память: слот MicroSD до 32 Гб; реле Н.Р.; HOOK; Не беспокоить; AC 100-240В/DC 12-15В</t>
  </si>
  <si>
    <t xml:space="preserve">MAGIC 10 HD WHITE/DARK</t>
  </si>
  <si>
    <t xml:space="preserve">DARK MAGIC 10 HD Novicam v.4805 - монитор HD видедомофона; TN-TFT дисплей 10.1"; сенсорные кнопки; поддержка: 2 вызывных панелей (HD/CVBS), 3 видеокамер, 2 датчиков, 5 доп.мониторов; память: слот MicroSD до 32 Гб; реле Н.Р.; HOOK; Не беспокоить; AC 100-240В/DC 12-15В</t>
  </si>
  <si>
    <t xml:space="preserve">FREEDOM FHD</t>
  </si>
  <si>
    <t xml:space="preserve">СЕРИЯ ПРЕМИАЛЬНЫХ СЕНСОРНЫХ МОНИТОРОВ</t>
  </si>
  <si>
    <t xml:space="preserve">FREEDOM 7 FHD NIGHT WI-FI</t>
  </si>
  <si>
    <t xml:space="preserve">FREEDOM 7 FHD WIFI Novicam - монитор Full HD видеодомофона: сенсорный TN-TFT дисплей 7"; поддержка: 2 вызывных панелей, 3 видеокамер, 2 трев.датчиков; 5 доп.мониторов; 3 аудиотрубок; Слот MicroSD до 128 Гб; видеовыход; реле; Переадресация вызова на смартфон: Ethernet, WiFi; AC 100-240В/DC 12-15В.</t>
  </si>
  <si>
    <t xml:space="preserve">FREEDOM 10 FHD NIGHT WI-FI</t>
  </si>
  <si>
    <t xml:space="preserve">FREEDOM 10 FHD Novicam - монитор Full HD видеодомофона: сенсорный IPS дисплей 10.1"; поддержка: 2 вызывных панелей, 3 видеокамер, 2 трев.датчиков, 5 доп.мониторов, 3 аудиотрубок; память 5 Мб; слот MicroSD до 128 Гб; видеовыход; реле; AC 100-240В/DC 12-15В.</t>
  </si>
  <si>
    <t xml:space="preserve">Аналоговые вызывные панели</t>
  </si>
  <si>
    <t xml:space="preserve">Вызывные панели NOVIcam предназначены для организации домофонной аудио и видео системы. Устанавливается совместно с монитором видеодомофона и позволяет вести наблюдение перед вызывной панелью, управлять электрозамком, а также осуществлять голосовую связь.</t>
  </si>
  <si>
    <t xml:space="preserve">Матрица</t>
  </si>
  <si>
    <t xml:space="preserve">Угол обзора
по диагонали</t>
  </si>
  <si>
    <t xml:space="preserve">Управление замком</t>
  </si>
  <si>
    <t xml:space="preserve">Комплектация</t>
  </si>
  <si>
    <t xml:space="preserve">Защита</t>
  </si>
  <si>
    <t xml:space="preserve">Корпус</t>
  </si>
  <si>
    <t xml:space="preserve">Кратность уп. (шт.)</t>
  </si>
  <si>
    <t xml:space="preserve">Баллы БМ</t>
  </si>
  <si>
    <t xml:space="preserve">Особенности</t>
  </si>
  <si>
    <t xml:space="preserve">СЕРИЯ КЛАССИЧЕСКИХ ВЫЗЫВНЫХ ПАНЕЛЕЙ</t>
  </si>
  <si>
    <t xml:space="preserve">LEGEND 7 
SILVER BRONZE BLACK</t>
  </si>
  <si>
    <t xml:space="preserve">LEGEND 7 BLACK Novicam v.4360 - вызывная панель; аналоговая камера: 700 ТВЛ, угол обзора 81°, ИК 3м; реле Н.Р./Н.З.; питание DC 12-15В; угловое крепление и козырёк в комплекте</t>
  </si>
  <si>
    <t xml:space="preserve">LEGEND HD 
SILVER BRONZE BLACK</t>
  </si>
  <si>
    <t xml:space="preserve">LEGEND HD BRONZE Novicam v.4561 - вызывная панель; AHD камера: 1 Мп, угол обзора 72°, ИК 3м; реле Н.Р./Н.З.; питание DC 12-15В; угловое крепление и козырёк в комплекте</t>
  </si>
  <si>
    <t xml:space="preserve">         СЕРИЯ ОРИГИНАЛЬНЫХ ВЫЗЫВНЫХ ПАНЕЛЕЙ</t>
  </si>
  <si>
    <t xml:space="preserve">MASK HD / аналог 
SILVER/BLACK </t>
  </si>
  <si>
    <t xml:space="preserve">MASK HD BLACK Novicam v.4618 - вызывная панель; AHD камера: 1.3 Мп (переключение AHD-M/CVBS), угол обзора 127°, ИК 3м; реле Н.Р./Н.З.(Power Lock); работа в качестве камеры; питание DC 12-15В; угловое крепление и козырёк в комплекте</t>
  </si>
  <si>
    <t xml:space="preserve">       СЕРИЯ СТИЛЬНЫХ ВЫЗЫВНЫХ ПАНЕЛЕЙ</t>
  </si>
  <si>
    <t xml:space="preserve">FANTASY MR FHD
WHITE/BLACK</t>
  </si>
  <si>
    <t xml:space="preserve">FANTASY MR HD WHITE Novicam - Вызывная панель 4-х проводная, встроенные контроллер и считыватель Mifare, 1.3 Mpix (переключение AHD-M/CVBS), угол обзора 127°, реле Н.Р./Н.З., ИК 3м; микрофон, динамик, питание DC 12-15В 0.2A 2.4Вт, отдельное питание камеры, угловое крепление в комплекте</t>
  </si>
  <si>
    <t xml:space="preserve">FANTASY MRK FHDWHITE/BLACK</t>
  </si>
  <si>
    <t xml:space="preserve">FANTASY MRK HD BLACK Novicam v.4713 - вызывная панель; СКУД: 200 пользователей, считыватель Mifare, кодонаборная клавиатура, выход Wiegand-26; AHD камера: 1.3 Мп (переключение AHD-M/CVBS), угол обзора 127°, ИК 3м; реле Н.Р/Н.З.; световая индикация состояний; работа в качестве камеры; питание DC 12-15В; угловое крепление в комплекте</t>
  </si>
  <si>
    <t xml:space="preserve">FANTASY FHD SILVER/BLACK</t>
  </si>
  <si>
    <t xml:space="preserve">FANTASY FHD BLACK Novicam v.4688 - вызывная панель; AHD камера: 2.1 Мп (переключение AHD-H/AHD-M/CVBS), угол обзора 140°,  ИК 3м; реле Н.Р./Н.З.(Power Lock); световая индикация состояний; работа в качестве камеры; IP66; питание DC 12-15В; угловое крепление в комплекте</t>
  </si>
  <si>
    <t xml:space="preserve">Аксессуары для аналоговых видеодомофонов</t>
  </si>
  <si>
    <t xml:space="preserve">МОДУЛИ СОПРЯЖЕНИЯ С МНОГОКВАРТИРНЫМИ ОБЩЕПОДЪЕЗДНЫМИ ДОМОФОНАМИ</t>
  </si>
  <si>
    <t xml:space="preserve">Модули сопряжения предназначены для подключения индивидуальных видеодомофонов к линиям связи общеподъездных домофонов, для приема вызовов от них и открывания подъездной дверей с помощью стандартных функций видеодомофона. </t>
  </si>
  <si>
    <t xml:space="preserve">Совместимость</t>
  </si>
  <si>
    <t xml:space="preserve">Подключение</t>
  </si>
  <si>
    <t xml:space="preserve">Размер (ШxВxГ)</t>
  </si>
  <si>
    <t xml:space="preserve">Кратность в упаковке</t>
  </si>
  <si>
    <t xml:space="preserve">Особенности модели</t>
  </si>
  <si>
    <t xml:space="preserve">Даксис МСК</t>
  </si>
  <si>
    <t xml:space="preserve">С координатными системами 
Vizit, Cyfral, Eltis, Метаком</t>
  </si>
  <si>
    <t xml:space="preserve">4-х проводное</t>
  </si>
  <si>
    <t xml:space="preserve">54x66x21 мм</t>
  </si>
  <si>
    <t xml:space="preserve">45</t>
  </si>
  <si>
    <t xml:space="preserve">Не занимает порт подключения панели полностью.</t>
  </si>
  <si>
    <t xml:space="preserve">МСК Даксис - модуль сопряжения индивидуального домофона с многоквартирным координатным домофоном (Vizit, Cyfral, Eltis, Метаком)</t>
  </si>
  <si>
    <t xml:space="preserve">Даксис МСК СЛИМ</t>
  </si>
  <si>
    <t xml:space="preserve">52х61х15 мм</t>
  </si>
  <si>
    <t xml:space="preserve">Миниатюрные габаритные размеры;
Занимает порт подключения панели полностью.</t>
  </si>
  <si>
    <t xml:space="preserve">МСК СЛИМ Даксис - тонкий модуль сопряжения индивидуального домофона с многоквартирным координатным домофоном (Vizit, Cyfral, Eltis, Метаком)</t>
  </si>
  <si>
    <t xml:space="preserve">Даксис МСЦ</t>
  </si>
  <si>
    <t xml:space="preserve">С цифровыми системами 
Даксис, Proel, Laskomex, 
Keyman-Polylock, Маршал-Raikmann, Метаком</t>
  </si>
  <si>
    <t xml:space="preserve"> 54x66x21 мм</t>
  </si>
  <si>
    <t xml:space="preserve">МСЦ Даксис - модуль сопряжения индивидуального домофона с многоквартирным цифровым домофоном (Даксис, Proel, Laskomex, Keyman-Polylock, Маршал-Raikmann, Метаком)</t>
  </si>
  <si>
    <t xml:space="preserve">АУДИОТРУБКА ДЛЯ ДОМОФОНОВ</t>
  </si>
  <si>
    <t xml:space="preserve">Назначение</t>
  </si>
  <si>
    <t xml:space="preserve">Подключ-е</t>
  </si>
  <si>
    <t xml:space="preserve">Габариты</t>
  </si>
  <si>
    <t xml:space="preserve">Материал</t>
  </si>
  <si>
    <t xml:space="preserve">VOICE</t>
  </si>
  <si>
    <t xml:space="preserve">Предназначена для использования в качестве дополнительной к мониторам. Позволяет организовать домофонную голосовую связь с вызывными панелями, мониторами и такими же аудиотрубками, а также управлять запирающими механизами. </t>
  </si>
  <si>
    <t xml:space="preserve">195х83х47 мм</t>
  </si>
  <si>
    <t xml:space="preserve">Пластик</t>
  </si>
  <si>
    <t xml:space="preserve">Интерком с мониторами серий SMILE, MAGIC и между собой
Переадресация вызова с монитора на трубку
Максимальное расстояние между монитором/трубкой и трубкой – 100 м
Управление замком через вызывную панель
Световые индикаторы
4-х проводное подключение 
Питание от монитора либо блока питания</t>
  </si>
  <si>
    <t xml:space="preserve">VOICE Novicam - Аудиотрубка для домофонов Novicam.  </t>
  </si>
  <si>
    <t xml:space="preserve">СКУД</t>
  </si>
  <si>
    <t xml:space="preserve">Система контроля и управления доступом (СКУД) – это обязательный элемент комплексной системы безопасности и неотъемлемая часть современного офиса.
Основной ее функцией является контроль входящих и выходящих людей, разграничение прохода посетителей и сотрудников в ответственные помещения предприятия. Зачастую СКУД интегрируют в общую систему безопасности, и она взаимодействует с видеонаблюдением или охранной сигнализацией. 
СКУД  NOVIcam отвечает всем основным современным требованиям заказчика, при этом оставаясь доступным в покупке и простым в установке. 
Основные элементы : контроллер управления, считыватель идентификаторов и сами персональные идентификаторы, блокирующее устройство (замки) и устройство согласования (встроено в контроллер доступа). </t>
  </si>
  <si>
    <t xml:space="preserve">Контроллеры</t>
  </si>
  <si>
    <t xml:space="preserve">Программируемые автономные контроллеры со встроенными считывателеми NOVIcam предназначены для создания автономных систем контроля и управления доступом. </t>
  </si>
  <si>
    <t xml:space="preserve">Кол-во 
польз-лей</t>
  </si>
  <si>
    <t xml:space="preserve">Режим работы</t>
  </si>
  <si>
    <t xml:space="preserve">Считыватель</t>
  </si>
  <si>
    <t xml:space="preserve">Клавиатура</t>
  </si>
  <si>
    <t xml:space="preserve">Питание</t>
  </si>
  <si>
    <t xml:space="preserve">SE120W</t>
  </si>
  <si>
    <t xml:space="preserve">До 2000</t>
  </si>
  <si>
    <t xml:space="preserve">Только карты</t>
  </si>
  <si>
    <r>
      <rPr>
        <sz val="8"/>
        <rFont val="Open Sans"/>
        <family val="2"/>
        <charset val="204"/>
      </rPr>
      <t xml:space="preserve">1 свой</t>
    </r>
    <r>
      <rPr>
        <b val="true"/>
        <sz val="8"/>
        <rFont val="Open Sans"/>
        <family val="2"/>
        <charset val="204"/>
      </rPr>
      <t xml:space="preserve"> Em-Marin</t>
    </r>
  </si>
  <si>
    <t xml:space="preserve">ПДУ</t>
  </si>
  <si>
    <t xml:space="preserve">ABS пластик,
 -45...+60°С,
IP66</t>
  </si>
  <si>
    <t xml:space="preserve">DC 9-24В,
0.48 Вт</t>
  </si>
  <si>
    <t xml:space="preserve">Мастер ключи в комплекте; Программирование ПДУ и мастер-картами; Подключение кнопки выхода; Световая и звуковая индикация; Функция редотвращения несанкционированного доступа; Фотодатчик вскрытия корпуса.</t>
  </si>
  <si>
    <t xml:space="preserve">SE120W NOVIcam v.4250 - автономный контроллер СКУД со встроенным считывателем </t>
  </si>
  <si>
    <t xml:space="preserve">SE210KW</t>
  </si>
  <si>
    <t xml:space="preserve">До 1000</t>
  </si>
  <si>
    <t xml:space="preserve">Карта или общий пароль
Карта и индивид.пароль</t>
  </si>
  <si>
    <r>
      <rPr>
        <sz val="8"/>
        <rFont val="Open Sans"/>
        <family val="2"/>
        <charset val="204"/>
      </rPr>
      <t xml:space="preserve">1 свой </t>
    </r>
    <r>
      <rPr>
        <b val="true"/>
        <sz val="8"/>
        <rFont val="Open Sans"/>
        <family val="2"/>
        <charset val="204"/>
      </rPr>
      <t xml:space="preserve">Em-Marin</t>
    </r>
  </si>
  <si>
    <t xml:space="preserve">Встроенная с подсветкой
(мех.кнопки)</t>
  </si>
  <si>
    <t xml:space="preserve">Твердотельное реле
Н.Р./Н.З.
импульс/триггер
2А, AC 250В
2А, DC 30В</t>
  </si>
  <si>
    <t xml:space="preserve">Металл,
 -45...+60°С,
IP66</t>
  </si>
  <si>
    <t xml:space="preserve">DC 12-24В,
1.2 Вт</t>
  </si>
  <si>
    <t xml:space="preserve">"Мокрые" контакты реле; Подключение кнопки выхода; Световая и звуковая индикация;
Фотодатчик вскрытия корпуса.</t>
  </si>
  <si>
    <t xml:space="preserve">SE210KW NOVIcam v.4454 - автономный контроллер СКУД с клавиатурой и встроенным считывателем </t>
  </si>
  <si>
    <t xml:space="preserve">Кнопки выхода</t>
  </si>
  <si>
    <t xml:space="preserve">Кнопки выхода NOVIcam предназначены для использования в системах контроля доступа, домофонных системах, организации запасных и пожарных выходов.</t>
  </si>
  <si>
    <t xml:space="preserve">Материал корпуса</t>
  </si>
  <si>
    <t xml:space="preserve">Тип кнопки</t>
  </si>
  <si>
    <t xml:space="preserve">Тип контактов</t>
  </si>
  <si>
    <t xml:space="preserve">Монтаж</t>
  </si>
  <si>
    <t xml:space="preserve">Коммутация</t>
  </si>
  <si>
    <t xml:space="preserve">B10</t>
  </si>
  <si>
    <t xml:space="preserve">Механическая</t>
  </si>
  <si>
    <t xml:space="preserve">Н.Р., Н.З.</t>
  </si>
  <si>
    <t xml:space="preserve">накладной</t>
  </si>
  <si>
    <t xml:space="preserve">Винтовые зажимы</t>
  </si>
  <si>
    <t xml:space="preserve">-</t>
  </si>
  <si>
    <t xml:space="preserve">Максимальные коммутируемые ток и напряжение 3А, DC 36В</t>
  </si>
  <si>
    <t xml:space="preserve">B10 NOVIcam v.4028 - пластиковая накладная механическая кнопка "Выход" с контактами Н.Р. и Н.З.</t>
  </si>
  <si>
    <t xml:space="preserve">B21</t>
  </si>
  <si>
    <t xml:space="preserve">Н.Р.</t>
  </si>
  <si>
    <t xml:space="preserve">врезной</t>
  </si>
  <si>
    <t xml:space="preserve">B21 NOVIcam v.4029 - пластиковая врезная механическая кнопка "Выход" с Н.Р. Контактами</t>
  </si>
  <si>
    <t xml:space="preserve">B31</t>
  </si>
  <si>
    <t xml:space="preserve">Металл</t>
  </si>
  <si>
    <t xml:space="preserve">B31 NOVIcam v.4030 - металлическая врезная механическая кнопка с Н.Р. Контактами</t>
  </si>
  <si>
    <t xml:space="preserve">B41</t>
  </si>
  <si>
    <t xml:space="preserve">B41 NOVIcam v.4031 - металлическая накладная механическая кнопка с Н.Р. Контактами</t>
  </si>
  <si>
    <t xml:space="preserve">B41L</t>
  </si>
  <si>
    <t xml:space="preserve">4-х проводная подготовка</t>
  </si>
  <si>
    <t xml:space="preserve">DC 12В, 0.6Вт</t>
  </si>
  <si>
    <t xml:space="preserve">B41L NOVIcam v.4356 - металлическая накладная механическая кнопка с Н.Р. контактами и подсветкой</t>
  </si>
  <si>
    <t xml:space="preserve">B60ТL</t>
  </si>
  <si>
    <t xml:space="preserve">DC 12-24В, 0.6Вт</t>
  </si>
  <si>
    <t xml:space="preserve">B60TL NOVIcam v.4260 - сенсорная накладная кнопка с Н.Р. и Н.З. контактами и подсветкой</t>
  </si>
  <si>
    <t xml:space="preserve">Идентификаторы</t>
  </si>
  <si>
    <t xml:space="preserve">Идентификаторы стандартов EM-Marin и Mifare  предназначены для использования в системах контроля доступа в качестве ключа для прохода и идентификации владельца.</t>
  </si>
  <si>
    <t xml:space="preserve">Стандарт</t>
  </si>
  <si>
    <t xml:space="preserve">Емкость памяти</t>
  </si>
  <si>
    <t xml:space="preserve">Программирование</t>
  </si>
  <si>
    <t xml:space="preserve">Расстояние считывания</t>
  </si>
  <si>
    <t xml:space="preserve">Форм фактор</t>
  </si>
  <si>
    <t xml:space="preserve">EC10</t>
  </si>
  <si>
    <t xml:space="preserve">Em-Marin</t>
  </si>
  <si>
    <t xml:space="preserve">64 бита</t>
  </si>
  <si>
    <t xml:space="preserve">чтение</t>
  </si>
  <si>
    <t xml:space="preserve">до 10 см</t>
  </si>
  <si>
    <t xml:space="preserve">Тонкая карта</t>
  </si>
  <si>
    <t xml:space="preserve"> Встроеные чип и антенна.
 Запрограммирован индивидуальный код. На EC10,11 и ET10 он нанесен на  поверхность карты.</t>
  </si>
  <si>
    <t xml:space="preserve">EC10 NOVIcam v.4033 - идентификатор EM-Marin в виде тонкой карты</t>
  </si>
  <si>
    <t xml:space="preserve">EC11</t>
  </si>
  <si>
    <t xml:space="preserve">Карта</t>
  </si>
  <si>
    <t xml:space="preserve">EC11 NOVIcam v.4034 - идентификатор EM-Marin в виде карты</t>
  </si>
  <si>
    <t xml:space="preserve">ET10</t>
  </si>
  <si>
    <t xml:space="preserve">Брелок</t>
  </si>
  <si>
    <t xml:space="preserve">ET10 NOVIcam v.4249 - идентификатор EM-Marin в виде брелока</t>
  </si>
  <si>
    <t xml:space="preserve">MC10</t>
  </si>
  <si>
    <t xml:space="preserve">Mifare</t>
  </si>
  <si>
    <t xml:space="preserve">1024 байт (16 секторов по 64 байта)</t>
  </si>
  <si>
    <t xml:space="preserve">чтение/запись</t>
  </si>
  <si>
    <t xml:space="preserve">MC10 NOVIcam v.4036 - идентификатор Mifare в виде тонкой карты</t>
  </si>
  <si>
    <t xml:space="preserve">MC11</t>
  </si>
  <si>
    <t xml:space="preserve">MC11 NOVIcam v.4037 - идентификатор Mifare в виде карты</t>
  </si>
  <si>
    <t xml:space="preserve">MT10</t>
  </si>
  <si>
    <t xml:space="preserve">MT10 NOVIcam v.4038 - идентификатор Mifare в виде брелока</t>
  </si>
  <si>
    <t xml:space="preserve">MB10 Red/Blue</t>
  </si>
  <si>
    <t xml:space="preserve">1024 бита</t>
  </si>
  <si>
    <t xml:space="preserve">Браслет</t>
  </si>
  <si>
    <t xml:space="preserve">Идентификатор выполнен в виде браслета, в который встроены чип и антенна. Материал браслета - силикон</t>
  </si>
  <si>
    <t xml:space="preserve">MB10 red NOVIcam v.4520 - идентификатор Mifare в виде браcлета</t>
  </si>
  <si>
    <t xml:space="preserve">MB11 Black/Silver</t>
  </si>
  <si>
    <t xml:space="preserve">Идентификатор выполнен в виде браслета с застежкой, в который встроены чип и антенна. Материал браслета - силикон</t>
  </si>
  <si>
    <t xml:space="preserve">MB11 silver NOVIcam v.4438 - идентификатор Mifare в виде браcлета с застёжкой</t>
  </si>
  <si>
    <t xml:space="preserve">Считыватели предназначены для считывания карт и брелоков доступ. Подключаются к контроллерам СКУД.</t>
  </si>
  <si>
    <t xml:space="preserve">Формат</t>
  </si>
  <si>
    <t xml:space="preserve">Интерфейс</t>
  </si>
  <si>
    <t xml:space="preserve">Индикация</t>
  </si>
  <si>
    <t xml:space="preserve">ER12W</t>
  </si>
  <si>
    <t xml:space="preserve">Wiegand-26/34</t>
  </si>
  <si>
    <t xml:space="preserve">Световая и звуковая</t>
  </si>
  <si>
    <t xml:space="preserve">7-ми проводная подготовка</t>
  </si>
  <si>
    <t xml:space="preserve">Накладной</t>
  </si>
  <si>
    <t xml:space="preserve">ABS пластик,
 -35...+50°С
IP65</t>
  </si>
  <si>
    <t xml:space="preserve">DC 5-16В</t>
  </si>
  <si>
    <t xml:space="preserve">
Классический дизайн;
Компактные габаритные размеры.
</t>
  </si>
  <si>
    <t xml:space="preserve">ER12W NOVIcam v.4310 - уличный всепогодный считыватель идентификаторов Em-Marin c выходным интерфейсом Wiegand-26/34 </t>
  </si>
  <si>
    <t xml:space="preserve">ER10W</t>
  </si>
  <si>
    <t xml:space="preserve">Wiegand-26 </t>
  </si>
  <si>
    <t xml:space="preserve">6-ти проводная подготовка</t>
  </si>
  <si>
    <t xml:space="preserve">Цинковый сплав, ABS пластик</t>
  </si>
  <si>
    <t xml:space="preserve">DC 9-24В, &lt;0.025А</t>
  </si>
  <si>
    <t xml:space="preserve">Антивандальное всепогодное исполнение.</t>
  </si>
  <si>
    <t xml:space="preserve">ER10W Novicam v.4188 - мини считыватель RFID идентификаторов Em-Marin c выходным интерфейсом Wiegand-26, Пластик, IP66, DC 9-18В</t>
  </si>
  <si>
    <t xml:space="preserve">MR22W</t>
  </si>
  <si>
    <t xml:space="preserve"> Wiegand-26</t>
  </si>
  <si>
    <t xml:space="preserve">MR22W NOVIcam v.4523 - антивандальный уличный всепогодный считыватель идентификаторов Mifare c выходным интерфейсом Wiegand-26 </t>
  </si>
  <si>
    <t xml:space="preserve">MR22BW</t>
  </si>
  <si>
    <t xml:space="preserve">Mifare и Bluetooth </t>
  </si>
  <si>
    <t xml:space="preserve">DC 12В, &lt;0.5А</t>
  </si>
  <si>
    <t xml:space="preserve">Антивандальное всепогодное исполнение. Дальность считывания Bluetooth до 30 м (прямая видимость)</t>
  </si>
  <si>
    <t xml:space="preserve">Замки </t>
  </si>
  <si>
    <t xml:space="preserve">Электромеханические замки NOVIcam предназначены для запирания дверей, калиток, ворот и могут использоваться совместно с контроллерами СКУД, домофонами, кодовыми панелями. </t>
  </si>
  <si>
    <t xml:space="preserve">Управление</t>
  </si>
  <si>
    <t xml:space="preserve">DL11 </t>
  </si>
  <si>
    <t xml:space="preserve">Изнутри: кнопка, ключ
Снаружи: ключ
Напряжение</t>
  </si>
  <si>
    <t xml:space="preserve">DC/AC
9-15В</t>
  </si>
  <si>
    <t xml:space="preserve">Накладной, для дверей с максимальной толщиной - 80 мм, стальной корпус с нержавеющим напылением, для всех типов дверей (правые, левые, открывающиеся внутрь и наружу). Температура эксплуатации -45°С ~ +50°С</t>
  </si>
  <si>
    <t xml:space="preserve">DL11 NOVIcam v.4155 - электромеханический замок накладной универсальный</t>
  </si>
  <si>
    <t xml:space="preserve">Электромагнитный замок NOVIcam DL предназначен для запирания дверей, калиток, ворот и может использоваться совместно с контроллерами СКУД, домофонами, кодовыми панелями. Управление замком осуществляется кратковременным отключением питания.</t>
  </si>
  <si>
    <t xml:space="preserve">Сила удержания, кг</t>
  </si>
  <si>
    <t xml:space="preserve">DL180 </t>
  </si>
  <si>
    <t xml:space="preserve">DC 12/24В. </t>
  </si>
  <si>
    <t xml:space="preserve">Дополнительно для разных типов дверей к этим замкам можно приобрести кронштейны для удобного крепления.</t>
  </si>
  <si>
    <t xml:space="preserve">DL180 NOVIcam v.4156 - электромагнитный замок с силой удержания 180 кг</t>
  </si>
  <si>
    <t xml:space="preserve">DL280 </t>
  </si>
  <si>
    <t xml:space="preserve">DL280 NOVIcam v.4157 - электромагнитный замок с силой удержания 280 кг</t>
  </si>
  <si>
    <t xml:space="preserve">DL350 </t>
  </si>
  <si>
    <t xml:space="preserve">DL350 NOVIcam v.4158 - электромагнитный замок с силой удержания 350 кг</t>
  </si>
  <si>
    <t xml:space="preserve">Аксессуары к замкам</t>
  </si>
  <si>
    <t xml:space="preserve">Кронштейны NOVIcam предназначен для монтажа электромагнитного замка DL серии на дверь. Кронштейны представляют из себя металлические изделия со специальными отверстиями. </t>
  </si>
  <si>
    <t xml:space="preserve">Тип кронштейна</t>
  </si>
  <si>
    <t xml:space="preserve">LH180 </t>
  </si>
  <si>
    <t xml:space="preserve">L </t>
  </si>
  <si>
    <t xml:space="preserve">DL180</t>
  </si>
  <si>
    <t xml:space="preserve">LH180 NOVIcam v.4159 - кронштейн L типа для электромагнитного замка DL180</t>
  </si>
  <si>
    <t xml:space="preserve">LH280 </t>
  </si>
  <si>
    <t xml:space="preserve">DL280</t>
  </si>
  <si>
    <t xml:space="preserve">LH280 NOVIcam v.4160 - кронштейн L типа для электромагнитного замка DL280</t>
  </si>
  <si>
    <t xml:space="preserve">LH350 </t>
  </si>
  <si>
    <t xml:space="preserve">DL350</t>
  </si>
  <si>
    <t xml:space="preserve">LH350 NOVIcam v.4170 - кронштейн L типа для электромагнитного замка DL350</t>
  </si>
  <si>
    <t xml:space="preserve">ZH180 </t>
  </si>
  <si>
    <t xml:space="preserve">Z</t>
  </si>
  <si>
    <t xml:space="preserve">ZH180 NOVIcam v.4161 - кронштейн Z типа для якоря электромагнитного замка DL180</t>
  </si>
  <si>
    <t xml:space="preserve">ZH280 </t>
  </si>
  <si>
    <t xml:space="preserve">ZH280 NOVIcam v.4162 - кронштейн Z типа для якоря электромагнитного замка DL280</t>
  </si>
  <si>
    <t xml:space="preserve">ZH350 </t>
  </si>
  <si>
    <t xml:space="preserve">ZH350 NOVIcam v.4171 - кронштейн Z типа для якоря электромагнитного замка DL350</t>
  </si>
  <si>
    <t xml:space="preserve">UH180 </t>
  </si>
  <si>
    <t xml:space="preserve">U</t>
  </si>
  <si>
    <t xml:space="preserve">Для стеклянной двери</t>
  </si>
  <si>
    <t xml:space="preserve">UH180 NOVIcam v.4163 - кронштейн U типа для монтажа якоря электромагнитного замка DL180 на стеклянную дверь </t>
  </si>
  <si>
    <t xml:space="preserve">UH280</t>
  </si>
  <si>
    <t xml:space="preserve">DL280; DL350</t>
  </si>
  <si>
    <t xml:space="preserve">UH280 NOVIcam v.4164 - кронштейн U типа для монтажа якоря электромагнитного замка DL280/DL350 на стеклянную дверь </t>
  </si>
  <si>
    <t xml:space="preserve">Дверные доводчики NOVIcam DK предназначены для плавного и контролируемого закрывания двери, а также для гарантированного срабатывания запирающих механизмов.</t>
  </si>
  <si>
    <t xml:space="preserve">Класс</t>
  </si>
  <si>
    <t xml:space="preserve">Максимальная масса</t>
  </si>
  <si>
    <t xml:space="preserve">Ширина дверного проема</t>
  </si>
  <si>
    <t xml:space="preserve">DK103</t>
  </si>
  <si>
    <t xml:space="preserve">EN3</t>
  </si>
  <si>
    <t xml:space="preserve">65 кг</t>
  </si>
  <si>
    <t xml:space="preserve">1000 мм</t>
  </si>
  <si>
    <t xml:space="preserve">Универсальные, двухскоростные.
Скорость доводки и закрывания двери регулируется с помощью двух клапанов.</t>
  </si>
  <si>
    <t xml:space="preserve">DK103 NOVIcam v.4003 - дверной доводчик для дверей массой до 65 кг</t>
  </si>
  <si>
    <t xml:space="preserve">DK104</t>
  </si>
  <si>
    <t xml:space="preserve">EN4</t>
  </si>
  <si>
    <t xml:space="preserve">85 кг</t>
  </si>
  <si>
    <t xml:space="preserve">1100 мм</t>
  </si>
  <si>
    <t xml:space="preserve">DK104 NOVIcam v.4165 - дверной доводчик для дверей массой до 85 кг</t>
  </si>
  <si>
    <t xml:space="preserve">DK105</t>
  </si>
  <si>
    <t xml:space="preserve">EN5</t>
  </si>
  <si>
    <t xml:space="preserve">120 кг</t>
  </si>
  <si>
    <t xml:space="preserve">1250 мм</t>
  </si>
  <si>
    <t xml:space="preserve">DK105 NOVIcam v.4166 - дверной доводчик для дверей массой до 120 кг</t>
  </si>
  <si>
    <t xml:space="preserve">Аксессуары</t>
  </si>
  <si>
    <t xml:space="preserve">Кронштейны к купольным поворотным камерам</t>
  </si>
  <si>
    <t xml:space="preserve">Предназначение</t>
  </si>
  <si>
    <t xml:space="preserve">Место крепеления</t>
  </si>
  <si>
    <t xml:space="preserve">Длина</t>
  </si>
  <si>
    <t xml:space="preserve">Совместимость с камерами</t>
  </si>
  <si>
    <t xml:space="preserve">PH701</t>
  </si>
  <si>
    <t xml:space="preserve">Кронштейн для крепления камеры </t>
  </si>
  <si>
    <t xml:space="preserve">на потолок</t>
  </si>
  <si>
    <t xml:space="preserve">20 см</t>
  </si>
  <si>
    <t xml:space="preserve">TP123, TP223, NP220</t>
  </si>
  <si>
    <t xml:space="preserve">PH701 NOVIcam v.332 - кронштейн потолочный для NOVIcam AP723</t>
  </si>
  <si>
    <t xml:space="preserve">PH708</t>
  </si>
  <si>
    <t xml:space="preserve">Основание на столб для крепления кронштейна </t>
  </si>
  <si>
    <t xml:space="preserve">на столб</t>
  </si>
  <si>
    <t xml:space="preserve">25 см</t>
  </si>
  <si>
    <t xml:space="preserve">PH708 NOVIcam ver.329 - основание на столб для PH707 v.351 для камеры AP723</t>
  </si>
  <si>
    <t xml:space="preserve">PH790</t>
  </si>
  <si>
    <t xml:space="preserve">Основание для крепления камеры Для установки камеры на основание требуется также настенное крепление. </t>
  </si>
  <si>
    <t xml:space="preserve">на угол</t>
  </si>
  <si>
    <t xml:space="preserve">PH790 NOVIcam v.330 - основание на угол для PH707 v.351 для камеры AP723</t>
  </si>
  <si>
    <t xml:space="preserve">Тестер</t>
  </si>
  <si>
    <t xml:space="preserve">Удобные клавиши управления позволяют настраивать меню видеокамер и управлять PTZ видеокамерами. Так же тестер имеет разъёмы VGA, HDMI что дает возможность подключить видеорегистратор и настроить его. </t>
  </si>
  <si>
    <t xml:space="preserve">Экран</t>
  </si>
  <si>
    <t xml:space="preserve">Батарея</t>
  </si>
  <si>
    <t xml:space="preserve">Питание входное</t>
  </si>
  <si>
    <t xml:space="preserve">Питание выходное</t>
  </si>
  <si>
    <t xml:space="preserve">HD TESTER 4в1</t>
  </si>
  <si>
    <t xml:space="preserve">Настройка изображения с TVI, AHD, CVI и аналоговых камер</t>
  </si>
  <si>
    <t xml:space="preserve">До 1080p
TVI, AHD, CVI, analog</t>
  </si>
  <si>
    <t xml:space="preserve">7", цветной</t>
  </si>
  <si>
    <t xml:space="preserve"> Li-ion, 7800мА</t>
  </si>
  <si>
    <t xml:space="preserve">DC 12.6В 1А 12Вт</t>
  </si>
  <si>
    <t xml:space="preserve">DC 12В 2А 24Вт</t>
  </si>
  <si>
    <t xml:space="preserve">зарядное устройство АС110-220В в комплекте</t>
  </si>
  <si>
    <t xml:space="preserve">HD TESTER 4 в 1 Novicam PRO v.4406 - тестер видеосигнала с TVI, AHD, CVI и аналоговых камер, дисплей 7", батарея 7800мА, выход DC 12В, PTZ, VGA, HDMI</t>
  </si>
  <si>
    <t xml:space="preserve">Микрофоны</t>
  </si>
  <si>
    <t xml:space="preserve">Акустическая дальность</t>
  </si>
  <si>
    <t xml:space="preserve">Полоса пропускания</t>
  </si>
  <si>
    <t xml:space="preserve">Соотношение сигнал/шум</t>
  </si>
  <si>
    <t xml:space="preserve">Дальность передачи аудио</t>
  </si>
  <si>
    <t xml:space="preserve">Исполнение</t>
  </si>
  <si>
    <t xml:space="preserve">AM510G</t>
  </si>
  <si>
    <t xml:space="preserve">AM510G v.4095 - микрофон активный внутренний, DC 12В 0.02А, дальность 10 м, полоса пропускания 20 - 20000 Гц, регулировка усиления, соотношение с/ш 55 Дб, внутреннее исполнение</t>
  </si>
  <si>
    <t xml:space="preserve">AM710W</t>
  </si>
  <si>
    <t xml:space="preserve">уличное</t>
  </si>
  <si>
    <t xml:space="preserve">Активный</t>
  </si>
  <si>
    <t xml:space="preserve">AM710W v.4207 - микрофон активный уличный, DC 12В 0.02А, дальность 10 м, полоса пропускания 20 - 20000 Гц, соотношение с/ш 55 Дб, уличное исполнение</t>
  </si>
  <si>
    <t xml:space="preserve">Монтажные коробки</t>
  </si>
  <si>
    <t xml:space="preserve">BOX 01</t>
  </si>
  <si>
    <t xml:space="preserve">Установка видеокамер и скрытый монтаж коммуникаций</t>
  </si>
  <si>
    <t xml:space="preserve">высококачественный пластик</t>
  </si>
  <si>
    <t xml:space="preserve">HIT 10, 20, 13, 23, 53, 58; STAR 28, 
BASIC 23, 33, 28, 38</t>
  </si>
  <si>
    <t xml:space="preserve">Novicam BOX 01 - монтажная коробка для видеокамер и скрытого монтажа коммуникаций</t>
  </si>
  <si>
    <t xml:space="preserve">Решения для хранения видеосигнала</t>
  </si>
  <si>
    <t xml:space="preserve">Профессиональные накопители для систем видеонаблюдения</t>
  </si>
  <si>
    <r>
      <rPr>
        <sz val="10"/>
        <rFont val="Open Sans"/>
        <family val="2"/>
        <charset val="204"/>
      </rPr>
      <t xml:space="preserve">Уникальная технология </t>
    </r>
    <r>
      <rPr>
        <b val="true"/>
        <sz val="10"/>
        <rFont val="Open Sans"/>
        <family val="2"/>
        <charset val="204"/>
      </rPr>
      <t xml:space="preserve">AllFrame </t>
    </r>
    <r>
      <rPr>
        <sz val="10"/>
        <rFont val="Open Sans"/>
        <family val="2"/>
        <charset val="204"/>
      </rPr>
      <t xml:space="preserve">работает с набором команд обработки потоковых данных протокола ATA, </t>
    </r>
    <r>
      <rPr>
        <b val="true"/>
        <sz val="10"/>
        <rFont val="Open Sans"/>
        <family val="2"/>
        <charset val="204"/>
      </rPr>
      <t xml:space="preserve">уменьшая число ошибок</t>
    </r>
    <r>
      <rPr>
        <sz val="10"/>
        <rFont val="Open Sans"/>
        <family val="2"/>
        <charset val="204"/>
      </rPr>
      <t xml:space="preserve">, вызывающих распад изображения и перебои в записи, которые возникают при использовании в системах безопасности обычных накопителей для компьютеров.</t>
    </r>
  </si>
  <si>
    <t xml:space="preserve">Емкость, ТБ</t>
  </si>
  <si>
    <t xml:space="preserve">Технология</t>
  </si>
  <si>
    <t xml:space="preserve">WD10PURX</t>
  </si>
  <si>
    <t xml:space="preserve">AllFrame</t>
  </si>
  <si>
    <r>
      <rPr>
        <sz val="8"/>
        <rFont val="Open Sans"/>
        <family val="2"/>
        <charset val="204"/>
      </rPr>
      <t xml:space="preserve"> - </t>
    </r>
    <r>
      <rPr>
        <b val="true"/>
        <sz val="8"/>
        <rFont val="Open Sans"/>
        <family val="2"/>
        <charset val="204"/>
      </rPr>
      <t xml:space="preserve">круглосуточная работа</t>
    </r>
    <r>
      <rPr>
        <sz val="8"/>
        <rFont val="Open Sans"/>
        <family val="2"/>
        <charset val="204"/>
      </rPr>
      <t xml:space="preserve"> в суровых условиях систем HD видеонаблюдения
 - функционирование в условиях сильной вибрации и больших перепадов температур
 - совместимы с широким спектром систем безопасности
 - технологии AllFrame и малого электропотребления
 - оптимизированы для работы с 32 или менее видеокамерами высокой четкости</t>
    </r>
  </si>
  <si>
    <t xml:space="preserve">WD10PURX Western Digital - жёсткий диск SATA-III 1Tb Специализированная серия для видеонаблюдения Purple 64Mb 3.5"</t>
  </si>
  <si>
    <t xml:space="preserve">WD20PURX</t>
  </si>
  <si>
    <t xml:space="preserve">WD20PURX Western Digital Жёсткий диск SATA-III 2Tb Специализированная серия для видеонаблюдения Purple 64Mb 3.5"</t>
  </si>
  <si>
    <t xml:space="preserve">WD30PURX</t>
  </si>
  <si>
    <t xml:space="preserve">WD30PURX Western Digital Жёсткий диск SATA-III 3Tb Специализированная серия для видеонаблюдения Purple 64Mb 3.5"</t>
  </si>
  <si>
    <t xml:space="preserve">WD40PURX</t>
  </si>
  <si>
    <t xml:space="preserve">WD40PURX Western Digital Жёсткий диск SATA-III 4Tb Специализированная серия для видеонаблюдения Purple 64Mb 3.5"</t>
  </si>
  <si>
    <t xml:space="preserve">WD60PURX</t>
  </si>
  <si>
    <t xml:space="preserve">WD60PURX Western Digital Жёсткий диск SATA-III 6Tb Специализированная серия для видеонаблюдения Purple 64Mb 3.5"</t>
  </si>
  <si>
    <t xml:space="preserve">WD80PURX</t>
  </si>
  <si>
    <t xml:space="preserve">WD80PURX Western Digital Жёсткий диск SATA-III 8Tb Специализированная серия для видеонаблюдения Purple 64Mb 3.5"</t>
  </si>
  <si>
    <t xml:space="preserve">WD100PUR</t>
  </si>
  <si>
    <t xml:space="preserve">WD100PURX Western Digital Жёсткий диск SATA-III 10Tb Специализированная серия для видеонаблюдения Purple 64Mb 3.5"</t>
  </si>
  <si>
    <t xml:space="preserve">WD120PUR</t>
  </si>
  <si>
    <t xml:space="preserve">WD120PURX Western Digital Жёсткий диск SATA-III 12Tb Специализированная серия для видеонаблюдения Purple 64Mb 3.5"</t>
  </si>
  <si>
    <t xml:space="preserve">WD140PUR</t>
  </si>
  <si>
    <t xml:space="preserve">WD140PURX Western Digital Жёсткий диск SATA-III 14Tb Специализированная серия для видеонаблюдения Purple 64Mb 3.5"</t>
  </si>
  <si>
    <t xml:space="preserve">Кабель, кабельный канал, распределительные коробки</t>
  </si>
  <si>
    <t xml:space="preserve">В этом разделе собрано дополнительное оборудование, в виде кабеля, распределительных коробок, коннекторов.</t>
  </si>
  <si>
    <t xml:space="preserve">Кабель КВК</t>
  </si>
  <si>
    <t xml:space="preserve">Кабель КВК-П PROconnect 2х0.75мм</t>
  </si>
  <si>
    <t xml:space="preserve">Кабель КВК-П для видеонаблюдения PROconnect 2х0.75мм 01-4109, бухта 200 метров</t>
  </si>
  <si>
    <t xml:space="preserve">Кабель ШВВП</t>
  </si>
  <si>
    <t xml:space="preserve">Кабель ШВВП 2х0.75</t>
  </si>
  <si>
    <t xml:space="preserve">Кабель UTP</t>
  </si>
  <si>
    <t xml:space="preserve">UTP кабель Netlan внутренний 5e 4х2х0,47 мм</t>
  </si>
  <si>
    <t xml:space="preserve">UTP кабель Netlan EC-UU004-5E-PVC-GY, медный, внутренний, 5e Standart 4х2х0,47 мм, в бухте 305 м</t>
  </si>
  <si>
    <t xml:space="preserve">UTP кабель SkyNet внутренний, 5e Standart 4х2х0,48 мм</t>
  </si>
  <si>
    <t xml:space="preserve">UTP кабель SkyNet внутренний, 5e Standart 4х2х0,48 мм, в бухте 305 м</t>
  </si>
  <si>
    <t xml:space="preserve">UTP кабель SkyNet уличный, 5e Standart 4х2х0,48 мм</t>
  </si>
  <si>
    <r>
      <rPr>
        <sz val="8"/>
        <rFont val="Open Sans"/>
        <family val="2"/>
        <charset val="1"/>
      </rPr>
      <t xml:space="preserve">UTP кабель SkyNet уличный, 5e Standart 4х2х0,48 мм,</t>
    </r>
    <r>
      <rPr>
        <sz val="8"/>
        <rFont val="Open Sans"/>
        <family val="2"/>
        <charset val="204"/>
      </rPr>
      <t xml:space="preserve"> в бухте 305 м</t>
    </r>
  </si>
  <si>
    <t xml:space="preserve">UTP кабель SkyNet внутренний, 5e Premium 4х2х0,52 мм</t>
  </si>
  <si>
    <r>
      <rPr>
        <sz val="8"/>
        <rFont val="Open Sans"/>
        <family val="2"/>
        <charset val="1"/>
      </rPr>
      <t xml:space="preserve">UTP кабель SkyNet внутренний, 5e Premium 4х2х0,52 мм,</t>
    </r>
    <r>
      <rPr>
        <sz val="8"/>
        <rFont val="Open Sans"/>
        <family val="2"/>
        <charset val="204"/>
      </rPr>
      <t xml:space="preserve"> в бухте 305 м</t>
    </r>
  </si>
  <si>
    <t xml:space="preserve">UTP кабель SkyNet уличный, 5e Premium 4х2х0,52 мм</t>
  </si>
  <si>
    <r>
      <rPr>
        <sz val="8"/>
        <rFont val="Open Sans"/>
        <family val="2"/>
        <charset val="1"/>
      </rPr>
      <t xml:space="preserve">UTP кабель SkyNet уличный, 5e Premium 4х2х0,52 мм,</t>
    </r>
    <r>
      <rPr>
        <sz val="8"/>
        <rFont val="Open Sans"/>
        <family val="2"/>
        <charset val="204"/>
      </rPr>
      <t xml:space="preserve"> в бухте 305 м</t>
    </r>
  </si>
  <si>
    <t xml:space="preserve">Кабель сетевой SHIP D165-P Cat 6 UTP 30В PVC</t>
  </si>
  <si>
    <t xml:space="preserve">Кабель сетевой SHIP D165-P Cat 6 UTP 30В PVC, 0,574 мм, 305 м</t>
  </si>
  <si>
    <t xml:space="preserve">Кабель FTP</t>
  </si>
  <si>
    <t xml:space="preserve">FTP кабель SkyNet уличный, 5e Standart 4х2х0,48 мм, в бухте 305 м</t>
  </si>
  <si>
    <t xml:space="preserve">FTP кабель KCEP Казцентрэлектропровод уличный, 5e 4х2х0,51 мм, в бухте 305 м с тросом</t>
  </si>
  <si>
    <t xml:space="preserve">Кабель Trident</t>
  </si>
  <si>
    <t xml:space="preserve">Коаксиальный кабель Trident AST Eurostandart RG-59/U стандартный защитный  75 Ω,  (Черный) , бухты 500м и 100м</t>
  </si>
  <si>
    <t xml:space="preserve">21500</t>
  </si>
  <si>
    <t xml:space="preserve">0,20</t>
  </si>
  <si>
    <t xml:space="preserve">Коаксиальный кабель Trident AST Eurostandart RG-6 /U стандартный, защитный  75 Ω  (Черный),  бухты 500м и 100м</t>
  </si>
  <si>
    <t xml:space="preserve">0,22</t>
  </si>
  <si>
    <t xml:space="preserve">Кабельный канал</t>
  </si>
  <si>
    <t xml:space="preserve">Кабельный канал 15х10</t>
  </si>
  <si>
    <t xml:space="preserve">Кабельный канал 15*10 мм ЕКТ, палка 2 метра, упаковка 200 м</t>
  </si>
  <si>
    <t xml:space="preserve">Кабельный канал 20х10</t>
  </si>
  <si>
    <t xml:space="preserve">Кабельный канал 20*10 мм ЕКТ, палка 2 метра, упаковка 160 м</t>
  </si>
  <si>
    <t xml:space="preserve">Кабельный канал 16х16</t>
  </si>
  <si>
    <t xml:space="preserve">Кабельный канал 16*16 мм ЕКТ, палка 2 метра, упаковка 160 м</t>
  </si>
  <si>
    <t xml:space="preserve">Кабельный канал 25х16</t>
  </si>
  <si>
    <t xml:space="preserve">Кабельный канал 25*16 мм ЕКТ, палка 2 метра, упаковка 84 м</t>
  </si>
  <si>
    <t xml:space="preserve">Кабельный канал 25х25</t>
  </si>
  <si>
    <t xml:space="preserve">Кабельный канал 25*25 мм ЕКТ, палка 2 метра, упаковка 60 м</t>
  </si>
  <si>
    <t xml:space="preserve">Кабельный канал 40х16</t>
  </si>
  <si>
    <t xml:space="preserve">Кабельный канал 40*16 мм ЕКТ, палка 2 метра, упаковка 48 м</t>
  </si>
  <si>
    <t xml:space="preserve">Кабельный канал 40х25</t>
  </si>
  <si>
    <t xml:space="preserve">Кабельный канал 40*25 мм ЕКТ, палка 2 метра, упаковка 32 м</t>
  </si>
  <si>
    <t xml:space="preserve">Кабельный канал 60х40</t>
  </si>
  <si>
    <t xml:space="preserve">Кабельный канал 60*40 мм ЕКТ, палка 2 метра, упаковка 40 м</t>
  </si>
  <si>
    <t xml:space="preserve">Распределительные коробки</t>
  </si>
  <si>
    <t xml:space="preserve">Распред. коробка 80x80x50</t>
  </si>
  <si>
    <t xml:space="preserve"> Распределительная коробка 80x80х50 мм</t>
  </si>
  <si>
    <t xml:space="preserve">Распред. коробка 100x100x55 </t>
  </si>
  <si>
    <t xml:space="preserve"> Распределительная коробка 100x100х50 мм</t>
  </si>
  <si>
    <t xml:space="preserve">OBO Bettermann T40</t>
  </si>
  <si>
    <t xml:space="preserve">Распределительная коробка OBO Bettermann T40, влагозащищенная, IP 55, с уплотнителем, 90x90x52 мм</t>
  </si>
  <si>
    <t xml:space="preserve">OBO Bettermann T60</t>
  </si>
  <si>
    <t xml:space="preserve">Распределительная коробка OBO Bettermann T60, влагозащищенная, IP 66, с уплотнителем, 114x114x57 мм</t>
  </si>
  <si>
    <t xml:space="preserve">OBO Bettermann T100</t>
  </si>
  <si>
    <t xml:space="preserve">Распределительная коробка OBO Bettermann T100, влагозащищенная, IP 66, с уплотнителем, 150x116x67 мм</t>
  </si>
  <si>
    <t xml:space="preserve">OBO Bettermann T160</t>
  </si>
  <si>
    <t xml:space="preserve">Распределительная коробка OBO Bettermann T160, влагозащищенная, IP 66, с уплотнителем, 190x150x77 мм</t>
  </si>
  <si>
    <t xml:space="preserve">Сетевые фильтры</t>
  </si>
  <si>
    <t xml:space="preserve">Фильтр сетевой, 1.8 м</t>
  </si>
  <si>
    <t xml:space="preserve">Стандартный сетевой фильтр на 1.8 метра</t>
  </si>
  <si>
    <t xml:space="preserve">Фильтр сетевой, 3 м</t>
  </si>
  <si>
    <t xml:space="preserve">Стандартный сетевой фильтр на 3 метра</t>
  </si>
  <si>
    <t xml:space="preserve">Фильтр сетевой, 5 м</t>
  </si>
  <si>
    <t xml:space="preserve">Стандартный сетевой фильтр на 5 метров</t>
  </si>
  <si>
    <t xml:space="preserve">Батарейки</t>
  </si>
  <si>
    <t xml:space="preserve">Батарейка CR1220</t>
  </si>
  <si>
    <t xml:space="preserve">Для регистраторов</t>
  </si>
  <si>
    <t xml:space="preserve">
Батарейка CR123 3V</t>
  </si>
  <si>
    <t xml:space="preserve">Для датчиков Ajax</t>
  </si>
  <si>
    <t xml:space="preserve">
Батарейка CR2 3V</t>
  </si>
  <si>
    <t xml:space="preserve">Для сирен Ajax</t>
  </si>
  <si>
    <t xml:space="preserve">
Батарейка AAA LR03 1.5V</t>
  </si>
  <si>
    <t xml:space="preserve">Мизинчиковые</t>
  </si>
  <si>
    <t xml:space="preserve">Батарейка AA LR6 1.5V</t>
  </si>
  <si>
    <t xml:space="preserve">Пальчиковые</t>
  </si>
  <si>
    <t xml:space="preserve">Аккумуляторная батарея </t>
  </si>
  <si>
    <t xml:space="preserve">SVC AL7-12 (слаботочка)</t>
  </si>
  <si>
    <t xml:space="preserve">12 Вольт 7 Ампер АКБ </t>
  </si>
  <si>
    <t xml:space="preserve">SVC AV7-12</t>
  </si>
  <si>
    <t xml:space="preserve">SVC AV-7.5-12</t>
  </si>
  <si>
    <t xml:space="preserve">12 Вольт 7.5 Ампер АКБ</t>
  </si>
  <si>
    <t xml:space="preserve">SVC AV9-12</t>
  </si>
  <si>
    <t xml:space="preserve">12 Вольт 9 Ампер АКБ</t>
  </si>
  <si>
    <t xml:space="preserve">Кабель SATA</t>
  </si>
  <si>
    <t xml:space="preserve">Интерфейсный кабель iPower SATA, 0.4 м</t>
  </si>
  <si>
    <t xml:space="preserve">Кабель для подключения устройств с интерфейсом Serial ATA к контроллеру на материнской плате или плате расширения компьютера.</t>
  </si>
  <si>
    <t xml:space="preserve">Кабель HDMI</t>
  </si>
  <si>
    <t xml:space="preserve">Интерфейсный кабель iPower HDMI-HDMI ver.1.4 - 1.5 м.</t>
  </si>
  <si>
    <t xml:space="preserve">Интерфейсный кабель iPower HDMI-HDMI ver.1.4 - 3 м.</t>
  </si>
  <si>
    <t xml:space="preserve">Интерфейсный кабель iPower HDMI-HDMI ver.1.4 - 5 м.</t>
  </si>
  <si>
    <t xml:space="preserve">Интерфейсный кабель iPower HDMI-HDMI ver.1.4 — 10 м.</t>
  </si>
  <si>
    <t xml:space="preserve">Кабель VGA</t>
  </si>
  <si>
    <t xml:space="preserve">Интерфейсный кабель iPower VGA 15M/15M — 1.8 м.</t>
  </si>
  <si>
    <r>
      <rPr>
        <sz val="8"/>
        <rFont val="Open Sans"/>
        <family val="2"/>
        <charset val="1"/>
      </rPr>
      <t xml:space="preserve">Интерфейсный кабель iPower VGA 15M/15M </t>
    </r>
    <r>
      <rPr>
        <sz val="8"/>
        <rFont val="Open Sans"/>
        <family val="2"/>
        <charset val="204"/>
      </rPr>
      <t xml:space="preserve">—</t>
    </r>
    <r>
      <rPr>
        <sz val="8"/>
        <rFont val="Open Sans"/>
        <family val="2"/>
        <charset val="1"/>
      </rPr>
      <t xml:space="preserve"> 1.8 м.</t>
    </r>
  </si>
  <si>
    <t xml:space="preserve">Интерфейсный кабель iPower VGA 15M/15M — 3 м.</t>
  </si>
  <si>
    <t xml:space="preserve">Интерфейсный кабель iPower VGA 15M/15M — 5 м.</t>
  </si>
  <si>
    <t xml:space="preserve">Кабель питания С13, IPower, 3.0, 1,5 мм, 1.2 м.</t>
  </si>
  <si>
    <t xml:space="preserve">Кабель питания С7 1.5 м. 220 в.</t>
  </si>
  <si>
    <t xml:space="preserve">Радиомосты</t>
  </si>
  <si>
    <t xml:space="preserve">Точка доступа Ubiquiti LOCO M2</t>
  </si>
  <si>
    <t xml:space="preserve">Точка доступа Ubiquiti LOCO M2 airMAX NanoStationM - до 3 км</t>
  </si>
  <si>
    <t xml:space="preserve">Точка доступа Ubiquiti LOCO M5</t>
  </si>
  <si>
    <t xml:space="preserve">Точка доступа Ubiquiti NanoStation Loco M5 Wi-Fi 5 ГГц - до 5 км</t>
  </si>
  <si>
    <t xml:space="preserve">Радиомост Ubiquiti LiteBeam M5-23</t>
  </si>
  <si>
    <t xml:space="preserve">Радиомост Ubiquiti LiteBeam M5-23 Wi-Fi - 5 GHz - 23 dBi - 100+ Мбит/с - до 15-20 км</t>
  </si>
  <si>
    <t xml:space="preserve">Радиомост Ubiquiti LiteBeam 5ac-Gen2</t>
  </si>
  <si>
    <t xml:space="preserve">Радиомост Ubiquiti LiteBeam 5ac-Gen2 Wi-Fi - 5 GHz - 23 dBi - 450+ Мбит/с - до 20 км</t>
  </si>
  <si>
    <t xml:space="preserve">Хомуты, 150 x 2.5 мм</t>
  </si>
  <si>
    <t xml:space="preserve">Хомуты, 150 x 2.5 мм, пластиковые, черные, 100 шт Сибртех, 45545</t>
  </si>
  <si>
    <t xml:space="preserve">Хомуты, 180 x 3.6 мм</t>
  </si>
  <si>
    <t xml:space="preserve">Хомуты, 180 x 3.6 мм, пластиковые, черные, 100 шт Сибртех, 45550</t>
  </si>
  <si>
    <t xml:space="preserve">Хомуты, 200 x 3.6 мм</t>
  </si>
  <si>
    <t xml:space="preserve">Хомуты, 200 x 3.6 мм, пластиковые, черные, 100 шт Сибртех, 45555</t>
  </si>
  <si>
    <t xml:space="preserve">Хомуты, 300 x 3.6 мм</t>
  </si>
  <si>
    <t xml:space="preserve">Хомуты, 300 x 3.6 мм, пластиковые, черные, 100 шт Сибртех, 45560</t>
  </si>
  <si>
    <t xml:space="preserve">Труба гофра ПВХ ЧЕРНАЯ d 16 мм ЕКТ (100м)</t>
  </si>
  <si>
    <t xml:space="preserve">Труба гофра ПВХ чёрная d 16 мм ЕКТ (100м)</t>
  </si>
  <si>
    <t xml:space="preserve">Труба гофра ПВХ ЧЕРНАЯ d 20 мм ЕКТ (100м)</t>
  </si>
  <si>
    <r>
      <rPr>
        <sz val="8"/>
        <rFont val="Open Sans"/>
        <family val="2"/>
        <charset val="204"/>
      </rPr>
      <t xml:space="preserve">Труба гофра</t>
    </r>
    <r>
      <rPr>
        <sz val="8"/>
        <rFont val="Open Sans"/>
        <family val="2"/>
        <charset val="1"/>
      </rPr>
      <t xml:space="preserve"> ПВХ </t>
    </r>
    <r>
      <rPr>
        <sz val="8"/>
        <rFont val="Open Sans"/>
        <family val="2"/>
        <charset val="204"/>
      </rPr>
      <t xml:space="preserve">чёрная</t>
    </r>
    <r>
      <rPr>
        <sz val="8"/>
        <rFont val="Open Sans"/>
        <family val="2"/>
        <charset val="1"/>
      </rPr>
      <t xml:space="preserve"> d 20 мм ЕКТ (100м)</t>
    </r>
  </si>
  <si>
    <t xml:space="preserve">Труба гофра ПВХ ЧЕРНАЯ d 25 мм ЕКТ (75м)</t>
  </si>
  <si>
    <r>
      <rPr>
        <sz val="8"/>
        <rFont val="Open Sans"/>
        <family val="2"/>
        <charset val="204"/>
      </rPr>
      <t xml:space="preserve">Труба гофра</t>
    </r>
    <r>
      <rPr>
        <sz val="8"/>
        <rFont val="Open Sans"/>
        <family val="2"/>
        <charset val="1"/>
      </rPr>
      <t xml:space="preserve"> ПВХ </t>
    </r>
    <r>
      <rPr>
        <sz val="8"/>
        <rFont val="Open Sans"/>
        <family val="2"/>
        <charset val="204"/>
      </rPr>
      <t xml:space="preserve">чёрная</t>
    </r>
    <r>
      <rPr>
        <sz val="8"/>
        <rFont val="Open Sans"/>
        <family val="2"/>
        <charset val="1"/>
      </rPr>
      <t xml:space="preserve"> d 25 мм ЕКТ (75м)</t>
    </r>
  </si>
  <si>
    <t xml:space="preserve">Труба гофра ПНД d 16 мм с зондом (100 м) черный UNIT</t>
  </si>
  <si>
    <r>
      <rPr>
        <sz val="8"/>
        <rFont val="Open Sans"/>
        <family val="2"/>
        <charset val="1"/>
      </rPr>
      <t xml:space="preserve">Труба гофра ПНД </t>
    </r>
    <r>
      <rPr>
        <sz val="8"/>
        <rFont val="Open Sans"/>
        <family val="2"/>
        <charset val="204"/>
      </rPr>
      <t xml:space="preserve">чёрная </t>
    </r>
    <r>
      <rPr>
        <sz val="8"/>
        <rFont val="Open Sans"/>
        <family val="2"/>
        <charset val="1"/>
      </rPr>
      <t xml:space="preserve">d 16 мм с зондом </t>
    </r>
    <r>
      <rPr>
        <sz val="8"/>
        <rFont val="Open Sans"/>
        <family val="2"/>
        <charset val="204"/>
      </rPr>
      <t xml:space="preserve">UNIT</t>
    </r>
    <r>
      <rPr>
        <sz val="8"/>
        <rFont val="Open Sans"/>
        <family val="2"/>
        <charset val="1"/>
      </rPr>
      <t xml:space="preserve"> (100 м) </t>
    </r>
  </si>
  <si>
    <t xml:space="preserve">Труба гофра ПНД d 20 мм с зондом (100 м) черный UNIT</t>
  </si>
  <si>
    <r>
      <rPr>
        <sz val="8"/>
        <rFont val="Open Sans"/>
        <family val="2"/>
        <charset val="1"/>
      </rPr>
      <t xml:space="preserve">Труба гофра ПНД </t>
    </r>
    <r>
      <rPr>
        <sz val="8"/>
        <rFont val="Open Sans"/>
        <family val="2"/>
        <charset val="204"/>
      </rPr>
      <t xml:space="preserve">чёрная </t>
    </r>
    <r>
      <rPr>
        <sz val="8"/>
        <rFont val="Open Sans"/>
        <family val="2"/>
        <charset val="1"/>
      </rPr>
      <t xml:space="preserve">d 20 мм с зондом </t>
    </r>
    <r>
      <rPr>
        <sz val="8"/>
        <rFont val="Open Sans"/>
        <family val="2"/>
        <charset val="204"/>
      </rPr>
      <t xml:space="preserve">UNIT</t>
    </r>
    <r>
      <rPr>
        <sz val="8"/>
        <rFont val="Open Sans"/>
        <family val="2"/>
        <charset val="1"/>
      </rPr>
      <t xml:space="preserve"> (100 м)</t>
    </r>
  </si>
  <si>
    <t xml:space="preserve">Труба гофра ПНД d 25 мм с зондом (50/75м) черный UNIT</t>
  </si>
  <si>
    <r>
      <rPr>
        <sz val="8"/>
        <rFont val="Open Sans"/>
        <family val="2"/>
        <charset val="1"/>
      </rPr>
      <t xml:space="preserve">Труба гофра ПНД </t>
    </r>
    <r>
      <rPr>
        <sz val="8"/>
        <rFont val="Open Sans"/>
        <family val="2"/>
        <charset val="204"/>
      </rPr>
      <t xml:space="preserve">чёрная </t>
    </r>
    <r>
      <rPr>
        <sz val="8"/>
        <rFont val="Open Sans"/>
        <family val="2"/>
        <charset val="1"/>
      </rPr>
      <t xml:space="preserve">d 25 мм с зондом </t>
    </r>
    <r>
      <rPr>
        <sz val="8"/>
        <rFont val="Open Sans"/>
        <family val="2"/>
        <charset val="204"/>
      </rPr>
      <t xml:space="preserve">UNIT</t>
    </r>
    <r>
      <rPr>
        <sz val="8"/>
        <rFont val="Open Sans"/>
        <family val="2"/>
        <charset val="1"/>
      </rPr>
      <t xml:space="preserve"> (50/75м)</t>
    </r>
  </si>
  <si>
    <t xml:space="preserve">Крепеж-клипса для труб Ø 16 мм (100/4000)</t>
  </si>
  <si>
    <t xml:space="preserve">Крепеж-клипса для труб Ø16 мм (100/4000)</t>
  </si>
  <si>
    <t xml:space="preserve">Крепеж-клипса для труб Ø 20 мм (100/3400)</t>
  </si>
  <si>
    <t xml:space="preserve">Крепеж-клипса для труб Ø 25 мм (100/3000)</t>
  </si>
  <si>
    <t xml:space="preserve">Прайс-лист на 05.01.2024 г.  </t>
  </si>
  <si>
    <t xml:space="preserve">Номенклатура</t>
  </si>
  <si>
    <t xml:space="preserve">www</t>
  </si>
  <si>
    <t xml:space="preserve">Цена</t>
  </si>
  <si>
    <t xml:space="preserve">#СВЯЗЬ</t>
  </si>
  <si>
    <t xml:space="preserve">01.1 Репитеры BASIC (15dBm)</t>
  </si>
  <si>
    <t xml:space="preserve">Репитер DS-2100-15</t>
  </si>
  <si>
    <t xml:space="preserve">DS-2100-15 ДалСВЯЗЬ v.5804 - усилитель мощности сигнала (репитер)</t>
  </si>
  <si>
    <t xml:space="preserve">v.5804</t>
  </si>
  <si>
    <t xml:space="preserve">Репитер DS-900-10</t>
  </si>
  <si>
    <t xml:space="preserve">DS-900-10 ДалСВЯЗЬ v.5801 - усилитель мощности сигнала (репитер)</t>
  </si>
  <si>
    <t xml:space="preserve">v.5801</t>
  </si>
  <si>
    <t xml:space="preserve">01.2 Репитеры SMART (17-20dBm)</t>
  </si>
  <si>
    <t xml:space="preserve">Репитер DS-1800/2100-17</t>
  </si>
  <si>
    <t xml:space="preserve">DS-1800/2100-17 ДалСВЯЗЬ v.5962 - усилитель мощности сигнала (репитер)</t>
  </si>
  <si>
    <t xml:space="preserve">v.5962</t>
  </si>
  <si>
    <t xml:space="preserve">Репитер DS-1800/2100/2600-20</t>
  </si>
  <si>
    <t xml:space="preserve">DS-1800/2100/2600-20 ДалСВЯЗЬ v.5965 - усилитель мощности сигнала (репитер)</t>
  </si>
  <si>
    <t xml:space="preserve">v.5965</t>
  </si>
  <si>
    <t xml:space="preserve">Репитер DS-2100/2600-17</t>
  </si>
  <si>
    <t xml:space="preserve">DS-2100/2600-17 ДалСВЯЗЬ v.5963 - усилитель мощности сигнала (репитер)</t>
  </si>
  <si>
    <t xml:space="preserve">v.5963</t>
  </si>
  <si>
    <t xml:space="preserve">Репитер DS-900-20</t>
  </si>
  <si>
    <t xml:space="preserve">DS-900-20 ДалСВЯЗЬ v.5860 - усилитель мощности сигнала (репитер)</t>
  </si>
  <si>
    <t xml:space="preserve">v.5860</t>
  </si>
  <si>
    <t xml:space="preserve">Репитер DS-900/1800-17</t>
  </si>
  <si>
    <t xml:space="preserve">DS-900/1800-17 ДалСВЯЗЬ v.5960 - усилитель мощности сигнала (репитер)</t>
  </si>
  <si>
    <t xml:space="preserve">v.5960</t>
  </si>
  <si>
    <t xml:space="preserve">Репитер DS-900/1800/2100-20</t>
  </si>
  <si>
    <t xml:space="preserve">DS-900/1800/2100-20 ДалСВЯЗЬ v.5964 - усилитель мощности сигнала (репитер)</t>
  </si>
  <si>
    <t xml:space="preserve">v.5964</t>
  </si>
  <si>
    <t xml:space="preserve">Репитер DS-900/2100-17</t>
  </si>
  <si>
    <t xml:space="preserve">DS-900/2100-17 ДалСВЯЗЬ v.5961 - усилитель мощности сигнала (репитер)</t>
  </si>
  <si>
    <t xml:space="preserve">v.5961</t>
  </si>
  <si>
    <t xml:space="preserve">01.3 Репитеры цифровые DIGITAL (20dBm)</t>
  </si>
  <si>
    <t xml:space="preserve">Репитер DS-1800/2100-20 (цифровой)</t>
  </si>
  <si>
    <t xml:space="preserve">DS-1800/2100/2600-20 ДалСВЯЗЬ v.5442 - цифровой усилитель мощности сигнала (репитер)</t>
  </si>
  <si>
    <t xml:space="preserve">v.5442</t>
  </si>
  <si>
    <t xml:space="preserve">DS-1800/2100-20 ДалСВЯЗЬ v.5434 - цифровой усилитель мощности сигнала (репитер)</t>
  </si>
  <si>
    <t xml:space="preserve">v.5434</t>
  </si>
  <si>
    <t xml:space="preserve">DS-1800/2100-20 ДалСВЯЗЬ v.5441 - цифровой усилитель мощности сигнала (репитер)</t>
  </si>
  <si>
    <t xml:space="preserve">Репитер DS-2100/2600-20 (цифровой)</t>
  </si>
  <si>
    <t xml:space="preserve">DS-2100/2600-20 ДалСВЯЗЬ v.5432 - цифровой усилитель мощности сигнала (репитер)</t>
  </si>
  <si>
    <t xml:space="preserve">v.5432</t>
  </si>
  <si>
    <t xml:space="preserve">Репитер DS-900/1800-20 (цифровой)</t>
  </si>
  <si>
    <t xml:space="preserve">DS-900/1800-20 ДалСВЯЗЬ v.5435 - цифровой усилитель мощности сигнала (репитер)</t>
  </si>
  <si>
    <t xml:space="preserve">v.5435</t>
  </si>
  <si>
    <t xml:space="preserve">Репитер DS-900/1800/2100-20PRO</t>
  </si>
  <si>
    <t xml:space="preserve">DS-900/1800/2100-20PRO ДалСВЯЗЬ v.5437 - цифровой бенд-селективный усилитель мощности сигнала (репитер)</t>
  </si>
  <si>
    <t xml:space="preserve">Репитер DS-900/2100-20 (цифровой)</t>
  </si>
  <si>
    <t xml:space="preserve">DS-900/2100-20 ДалСВЯЗЬ v.5416 - цифровой усилитель мощности сигнала (репитер)</t>
  </si>
  <si>
    <t xml:space="preserve">v.5416</t>
  </si>
  <si>
    <t xml:space="preserve">01.4 Репитеры PROF (23-27dBm)</t>
  </si>
  <si>
    <t xml:space="preserve">Репитер DS-2100/2600-27</t>
  </si>
  <si>
    <t xml:space="preserve">DS-2100/2600-27 ДалСВЯЗЬ v.5986 - усилитель мощности сигнала (репитер)</t>
  </si>
  <si>
    <t xml:space="preserve">v.5986</t>
  </si>
  <si>
    <t xml:space="preserve">Репитер DS-1800/2100-23</t>
  </si>
  <si>
    <t xml:space="preserve">DS-1800/2100-23 ДалСВЯЗЬ v.5967 - усилитель мощности сигнала (репитер)</t>
  </si>
  <si>
    <t xml:space="preserve">v.5967</t>
  </si>
  <si>
    <t xml:space="preserve">Репитер DS-1800/2100-27</t>
  </si>
  <si>
    <t xml:space="preserve">DS-1800/2100-27 ДалСВЯЗЬ v.5924 - усилитель мощности сигнала (репитер)</t>
  </si>
  <si>
    <t xml:space="preserve">v.5924</t>
  </si>
  <si>
    <t xml:space="preserve">Репитер DS-1800/2100/2600-23</t>
  </si>
  <si>
    <t xml:space="preserve">DS-1800/2100/2600-23 ДалСВЯЗЬ v.5978 - усилитель мощности сигнала (репитер)</t>
  </si>
  <si>
    <t xml:space="preserve">v.5978</t>
  </si>
  <si>
    <t xml:space="preserve">Репитер DS-1800/2100/2600-27</t>
  </si>
  <si>
    <t xml:space="preserve">DS-1800/2100/2600-27 ДалСВЯЗЬ v.5934 - усилитель мощности сигнала (репитер)</t>
  </si>
  <si>
    <t xml:space="preserve">v.5934</t>
  </si>
  <si>
    <t xml:space="preserve">Репитер DS-2100-27</t>
  </si>
  <si>
    <t xml:space="preserve">DS-2100-27 ДалСВЯЗЬ v.5899 - усилитель мощности сигнала (репитер)</t>
  </si>
  <si>
    <t xml:space="preserve">v.5899</t>
  </si>
  <si>
    <t xml:space="preserve">Репитер DS-LT</t>
  </si>
  <si>
    <t xml:space="preserve">DS-LT-900/1800-23 ДалСВЯЗЬ v.5983 - усилитель мощности сигнала (репитер)</t>
  </si>
  <si>
    <t xml:space="preserve">v.5983</t>
  </si>
  <si>
    <t xml:space="preserve">DS-LT-900/2100-23 ДалСВЯЗЬ v.5979 - усилитель мощности сигнала (репитер)</t>
  </si>
  <si>
    <t xml:space="preserve">v.5979</t>
  </si>
  <si>
    <t xml:space="preserve">DS-LT-1800/2100-23 ДалСВЯЗЬ v.5980 - усилитель мощности сигнала (репитер)</t>
  </si>
  <si>
    <t xml:space="preserve">v.5980</t>
  </si>
  <si>
    <t xml:space="preserve">DS-LT-2100/2600-23 ДалСВЯЗЬ v.5943 - усилитель мощности сигнала (репитер)</t>
  </si>
  <si>
    <t xml:space="preserve">v.5943</t>
  </si>
  <si>
    <t xml:space="preserve">DS-LT-900/1800/2100-23 ДалСВЯЗЬ v.5944 - усилитель мощности сигнала (репитер)</t>
  </si>
  <si>
    <t xml:space="preserve">v.5944</t>
  </si>
  <si>
    <t xml:space="preserve">Репитер DS-5band-23</t>
  </si>
  <si>
    <t xml:space="preserve">DS-5band-23 ДалСВЯЗЬ v.5894 - усилитель мощности сигнала (репитер)</t>
  </si>
  <si>
    <t xml:space="preserve">v.5894</t>
  </si>
  <si>
    <t xml:space="preserve">Репитер DS-5band-27</t>
  </si>
  <si>
    <t xml:space="preserve">DS-5band-27 ДалСВЯЗЬ v.5954 - усилитель мощности сигнала (репитер)</t>
  </si>
  <si>
    <t xml:space="preserve">v.5954</t>
  </si>
  <si>
    <t xml:space="preserve">Репитер DS-900-25</t>
  </si>
  <si>
    <t xml:space="preserve">DS-900-25 ДалСВЯЗЬ v.5905 - усилитель мощности сигнала (репитер)</t>
  </si>
  <si>
    <t xml:space="preserve">v.5905</t>
  </si>
  <si>
    <t xml:space="preserve">Репитер DS-900-27</t>
  </si>
  <si>
    <t xml:space="preserve">DS-900-27 ДалСВЯЗЬ v.5939 - усилитель мощности сигнала (репитер)</t>
  </si>
  <si>
    <t xml:space="preserve">Репитер DS-900/1800-23</t>
  </si>
  <si>
    <t xml:space="preserve">DS-900/1800-23 ДалСВЯЗЬ v.5877 - усилитель мощности сигнала (репитер)</t>
  </si>
  <si>
    <t xml:space="preserve">v.5877</t>
  </si>
  <si>
    <t xml:space="preserve">Репитер DS-900/1800-27</t>
  </si>
  <si>
    <t xml:space="preserve">DS-900/1800-27 ДалСВЯЗЬ v.5950 - усилитель мощности сигнала (репитер)</t>
  </si>
  <si>
    <t xml:space="preserve">v.5950</t>
  </si>
  <si>
    <t xml:space="preserve">Репитер DS-900/1800/2100-27</t>
  </si>
  <si>
    <t xml:space="preserve">DS-900/1800/2100-27 ДалСВЯЗЬ v.5928 - усилитель мощности сигнала (репитер)</t>
  </si>
  <si>
    <t xml:space="preserve">v.5928</t>
  </si>
  <si>
    <t xml:space="preserve">Репитер DS-900/2100-23</t>
  </si>
  <si>
    <t xml:space="preserve">DS-900/2100-23 ДалСВЯЗЬ v.5966 - усилитель мощности сигнала (репитер)</t>
  </si>
  <si>
    <t xml:space="preserve">v.5966</t>
  </si>
  <si>
    <t xml:space="preserve">01.6 Репитеры оптические DAS</t>
  </si>
  <si>
    <t xml:space="preserve">Комплект радиооптических передатчиков</t>
  </si>
  <si>
    <t xml:space="preserve">DS-RF-Opt-Convertor-LC/UPC-700/2700-kit ДалСВЯЗЬ v.9846 - комплект радиооптических передатчиков</t>
  </si>
  <si>
    <t xml:space="preserve">v.9846</t>
  </si>
  <si>
    <t xml:space="preserve">DS-RF-Opt-Convertor-700/2700-kit ДалСВЯЗЬ v.9845 - комплект радиооптических передатчиков</t>
  </si>
  <si>
    <t xml:space="preserve">v.9845</t>
  </si>
  <si>
    <t xml:space="preserve">02.1 Комплекты 3Gboost</t>
  </si>
  <si>
    <t xml:space="preserve">Комплект 3GBOOST (DS-2100-KIT)</t>
  </si>
  <si>
    <t xml:space="preserve">3Gboost DS-2100-kit ДалСВЯЗЬ v.5841 - комплект усиления сигналов сотовой связи и мобильного интернета</t>
  </si>
  <si>
    <t xml:space="preserve">v.5841</t>
  </si>
  <si>
    <t xml:space="preserve">02.2 Комплекты BASIC (15dBm)</t>
  </si>
  <si>
    <t xml:space="preserve">Комплект DS-2100-10С1</t>
  </si>
  <si>
    <t xml:space="preserve">DS-2100-15С1 ДалСВЯЗЬ v.8737 - комплект усиления сигналов сотовой связи и мобильного интернета</t>
  </si>
  <si>
    <t xml:space="preserve">v.8737</t>
  </si>
  <si>
    <t xml:space="preserve">Комплект DS-2100-10С2</t>
  </si>
  <si>
    <t xml:space="preserve">DS-2100-15С2 ДалСВЯЗЬ v.8738 - комплект усиления сигналов сотовой связи и мобильного интернета</t>
  </si>
  <si>
    <t xml:space="preserve">v.8738</t>
  </si>
  <si>
    <t xml:space="preserve">Комплект DS-900-10С1</t>
  </si>
  <si>
    <t xml:space="preserve">DS-900-10С1 ДалСВЯЗЬ v.8724 - комплект усиления сигналов сотовой связи и мобильного интернета</t>
  </si>
  <si>
    <t xml:space="preserve">v.8724</t>
  </si>
  <si>
    <t xml:space="preserve">Комплект DS-900-10С2</t>
  </si>
  <si>
    <t xml:space="preserve">DS-900-10С2 ДалСВЯЗЬ v.8725 - комплект усиления сигналов сотовой связи и мобильного интернета</t>
  </si>
  <si>
    <t xml:space="preserve">v.8725</t>
  </si>
  <si>
    <t xml:space="preserve">02.3 Комплекты SMART (17-20dBm)</t>
  </si>
  <si>
    <t xml:space="preserve">Комплект DS-20</t>
  </si>
  <si>
    <t xml:space="preserve">DS-1800/2100-20 ДалСВЯЗЬ v.5957 - комплект усиления сигналов сотовой связи и мобильного интернета</t>
  </si>
  <si>
    <t xml:space="preserve">v.5957</t>
  </si>
  <si>
    <t xml:space="preserve">DS-900/1800-20 ДалСВЯЗЬ v.5955 - комплект усиления сигналов сотовой связи и мобильного интернета</t>
  </si>
  <si>
    <t xml:space="preserve">v.5955</t>
  </si>
  <si>
    <t xml:space="preserve">DS-900/2100-20 ДалСВЯЗЬ v.5956 - комплект усиления сигналов сотовой связи и мобильного интернета</t>
  </si>
  <si>
    <t xml:space="preserve">v.5956</t>
  </si>
  <si>
    <t xml:space="preserve">DS-900/1800/2100-20 ДалСВЯЗЬ v.5958 - комплект усиления сигналов сотовой связи и мобильного интернета</t>
  </si>
  <si>
    <t xml:space="preserve">v.5958</t>
  </si>
  <si>
    <t xml:space="preserve">Комплект DS-1800/2100-17C1</t>
  </si>
  <si>
    <t xml:space="preserve">DS-1800/2100-17С1 ДалСВЯЗЬ v.8721 - комплект усиления сигналов сотовой связи и мобильного интернета</t>
  </si>
  <si>
    <t xml:space="preserve">v.8721</t>
  </si>
  <si>
    <t xml:space="preserve">Комплект DS-1800/2100-17C2</t>
  </si>
  <si>
    <t xml:space="preserve">DS-1800/2100-17С2 ДалСВЯЗЬ v.8722 - комплект усиления сигналов сотовой связи и мобильного интернета</t>
  </si>
  <si>
    <t xml:space="preserve">v.8722</t>
  </si>
  <si>
    <t xml:space="preserve">Комплект DS-1800/2100-17C3</t>
  </si>
  <si>
    <t xml:space="preserve">DS-1800/2100-17С3 ДалСВЯЗЬ v.8723 - комплект усиления сигналов сотовой связи и мобильного интернета</t>
  </si>
  <si>
    <t xml:space="preserve">v.8723</t>
  </si>
  <si>
    <t xml:space="preserve">Комплект DS-2100/2600-17C2</t>
  </si>
  <si>
    <t xml:space="preserve">DS-2100/2600-17С2 ДалСВЯЗЬ v.8750 - комплект усиления сигналов сотовой связи и мобильного интернета</t>
  </si>
  <si>
    <t xml:space="preserve">v.8750</t>
  </si>
  <si>
    <t xml:space="preserve">Комплект DS-2100/2600-17C3</t>
  </si>
  <si>
    <t xml:space="preserve">DS-2100/2600-17С3 ДалСВЯЗЬ v.8751 - комплект усиления сигналов сотовой связи и мобильного интернета</t>
  </si>
  <si>
    <t xml:space="preserve">v.8751</t>
  </si>
  <si>
    <t xml:space="preserve">Комплект DS-900-20С1</t>
  </si>
  <si>
    <t xml:space="preserve">DS-900-20С1 ДалСВЯЗЬ v.8726 - комплект усиления сигналов сотовой связи и мобильного интернета</t>
  </si>
  <si>
    <t xml:space="preserve">v.8726</t>
  </si>
  <si>
    <t xml:space="preserve">Комплект DS-900-20С2</t>
  </si>
  <si>
    <t xml:space="preserve">DS-900-20С2 ДалСВЯЗЬ v.8727 - комплект усиления сигналов сотовой связи и мобильного интернета</t>
  </si>
  <si>
    <t xml:space="preserve">v.8727</t>
  </si>
  <si>
    <t xml:space="preserve">Комплект DS-900/1800-17C1</t>
  </si>
  <si>
    <t xml:space="preserve">DS-900/1800-17С1 ДалСВЯЗЬ v.8717 - комплект усиления сигналов сотовой связи и мобильного интернета</t>
  </si>
  <si>
    <t xml:space="preserve">v.8717</t>
  </si>
  <si>
    <t xml:space="preserve">Комплект DS-900/1800-17C2</t>
  </si>
  <si>
    <t xml:space="preserve">DS-900/1800-17С2 ДалСВЯЗЬ v.8718 - комплект усиления сигналов сотовой связи и мобильного интернета</t>
  </si>
  <si>
    <t xml:space="preserve">v.8718</t>
  </si>
  <si>
    <t xml:space="preserve">Комплект DS-900/1800-17C3</t>
  </si>
  <si>
    <t xml:space="preserve">DS-900/1800-17С3 ДалСВЯЗЬ v.8719 - комплект усиления сигналов сотовой связи и мобильного интернета</t>
  </si>
  <si>
    <t xml:space="preserve">v.8719</t>
  </si>
  <si>
    <t xml:space="preserve">Комплект DS-900/2100-17C1</t>
  </si>
  <si>
    <t xml:space="preserve">DS-900/2100-17С1 ДалСВЯЗЬ v.8713 - комплект усиления сигналов сотовой связи и мобильного интернета</t>
  </si>
  <si>
    <t xml:space="preserve">v.8713</t>
  </si>
  <si>
    <t xml:space="preserve">Комплект DS-900/2100-17C2</t>
  </si>
  <si>
    <t xml:space="preserve">DS-900/2100-17С2 ДалСВЯЗЬ v.8714 - комплект усиления сигналов сотовой связи и мобильного интернета</t>
  </si>
  <si>
    <t xml:space="preserve">v.8714</t>
  </si>
  <si>
    <t xml:space="preserve">Комплект DS-900/2100-17C3</t>
  </si>
  <si>
    <t xml:space="preserve">DS-900/2100-17С3 ДалСВЯЗЬ v.8715 - комплект усиления сигналов сотовой связи и мобильного интернета</t>
  </si>
  <si>
    <t xml:space="preserve">v.8715</t>
  </si>
  <si>
    <t xml:space="preserve">02.4 Комплекты PROF (23-25dBm)</t>
  </si>
  <si>
    <t xml:space="preserve">DS-LT-2100/2600-23C2 ДалСВЯЗЬ v.8773 - комплект усиления сигналов сотовой связи и мобильного интернета</t>
  </si>
  <si>
    <t xml:space="preserve">v.8773</t>
  </si>
  <si>
    <t xml:space="preserve">DS-LT-1800/2100-23C2 ДалСВЯЗЬ v.8772 - комплект усиления сигналов сотовой связи и мобильного интернета</t>
  </si>
  <si>
    <t xml:space="preserve">v.8772</t>
  </si>
  <si>
    <t xml:space="preserve">DS-LT-900/2100-23C2 ДалСВЯЗЬ v.8770 - комплект усиления сигналов сотовой связи и мобильного интернета</t>
  </si>
  <si>
    <t xml:space="preserve">v.8770</t>
  </si>
  <si>
    <t xml:space="preserve">DS-LT-900/1800-23C2 ДалСВЯЗЬ v.8769 - комплект усиления сигналов сотовой связи и мобильного интернета</t>
  </si>
  <si>
    <t xml:space="preserve">v.8769</t>
  </si>
  <si>
    <t xml:space="preserve">03.1 WiFi 3G/4G Комплекты</t>
  </si>
  <si>
    <t xml:space="preserve">Комплект DS-4G-18M</t>
  </si>
  <si>
    <t xml:space="preserve">DS-4G-18M ДалСВЯЗЬ v.5081 - комплект WiFi 3G/4G - панельная секторная антенна 1700-2700 МГц MIMO 18 дБ со встроенным модемом, USB кабель 10 м</t>
  </si>
  <si>
    <t xml:space="preserve">v.5081</t>
  </si>
  <si>
    <t xml:space="preserve">Комплект DS-4G-18M L4-2.4-5</t>
  </si>
  <si>
    <t xml:space="preserve">DS-4G-18M L4-2.4-5 ДалСВЯЗЬ v.5069 - комплект WiFi 3G/4G - панельная секторная антенна 1700-2700 МГц MIMO 18 дБ со встроенным модемом, USB кабель 10 м, Wi-Fi роутер 2.4/5 ГГц, LAN-4, кронштейн стеновой</t>
  </si>
  <si>
    <t xml:space="preserve">v.5069</t>
  </si>
  <si>
    <t xml:space="preserve">Комплект DS-4G-19/4KIT</t>
  </si>
  <si>
    <t xml:space="preserve">DS-4G-19/4kit ДалСВЯЗЬ v.5064 - комплект WiFi 3G/4G - параболическая MIMO антенна 19 дБ со встроенным роутером и модемом 4-ой категории</t>
  </si>
  <si>
    <t xml:space="preserve">v.5064</t>
  </si>
  <si>
    <t xml:space="preserve">Комплект DS-4G-19/6KIT</t>
  </si>
  <si>
    <t xml:space="preserve">DS-4G-19/6kit ДалСВЯЗЬ v.5066 - комплект WiFi 3G/4G - параболическая MIMO антенна 19 дБ со встроенным роутером и модемом 6-ой категории</t>
  </si>
  <si>
    <t xml:space="preserve">v.5066</t>
  </si>
  <si>
    <t xml:space="preserve">Комплект DS-4G-5/4KIT</t>
  </si>
  <si>
    <t xml:space="preserve">DS-4G-5/4kit ДалСВЯЗЬ v.5062 - комплект WiFi 3G/4G -  Широкополосная панельная MIMO (2x2) антенна 5 дБ со встроенным роутером Wi-Fi и модемом 4-ой категории</t>
  </si>
  <si>
    <t xml:space="preserve">v.5062</t>
  </si>
  <si>
    <t xml:space="preserve">04.1 Линейные усилители (Бустеры)</t>
  </si>
  <si>
    <t xml:space="preserve">Линейный усилитель DS-1800/2100-33BST</t>
  </si>
  <si>
    <t xml:space="preserve">DS-1800/2100-33BST ДалСВЯЗЬ v.5925 - линейный усилитель мощности (бустер)</t>
  </si>
  <si>
    <t xml:space="preserve">v.5925</t>
  </si>
  <si>
    <t xml:space="preserve">Линейный усилитель DS-1800/2100-40BST</t>
  </si>
  <si>
    <t xml:space="preserve">DS-1800/2100-40BST ДалСВЯЗЬ v.5940 - линейный усилитель мощности (бустер)</t>
  </si>
  <si>
    <t xml:space="preserve">v.5940</t>
  </si>
  <si>
    <t xml:space="preserve">Линейный усилитель DS-900/1800-33BST</t>
  </si>
  <si>
    <t xml:space="preserve">DS-900/1800-33BST ДалСВЯЗЬ v.5511 - линейный усилитель мощности (бустер)</t>
  </si>
  <si>
    <t xml:space="preserve">v.5511</t>
  </si>
  <si>
    <t xml:space="preserve">Линейный усилитель DS-900/1800-40BST</t>
  </si>
  <si>
    <t xml:space="preserve">DS-900/1800-40BST ДалСВЯЗЬ v.5510 - линейный усилитель мощности (бустер)</t>
  </si>
  <si>
    <t xml:space="preserve">v.5510</t>
  </si>
  <si>
    <t xml:space="preserve">Линейный усилитель DS-900/1800/2100-33BST</t>
  </si>
  <si>
    <t xml:space="preserve">DS-900/1800/2100-33BST ДалСВЯЗЬ v.5503 - линейный усилитель мощности (бустер)</t>
  </si>
  <si>
    <t xml:space="preserve">v.5503</t>
  </si>
  <si>
    <t xml:space="preserve">Линейный усилитель DS-900/1800/2100-40BST</t>
  </si>
  <si>
    <t xml:space="preserve">DS-900/1800/2100-40BST ДалСВЯЗЬ v.5512 - линейный усилитель мощности (бустер)</t>
  </si>
  <si>
    <t xml:space="preserve">v.5512</t>
  </si>
  <si>
    <t xml:space="preserve">Линейный усилитель DS-900/2100-33BST</t>
  </si>
  <si>
    <t xml:space="preserve">DS-900/2100-33BST ДалСВЯЗЬ v.5564 - линейный усилитель мощности (бустер)</t>
  </si>
  <si>
    <t xml:space="preserve">v.5564</t>
  </si>
  <si>
    <t xml:space="preserve">05.1 Антенны</t>
  </si>
  <si>
    <t xml:space="preserve">Антенна DL-1800/2100-16 Направленная N-розетка</t>
  </si>
  <si>
    <t xml:space="preserve">DL-1800/2100-16 ДалСВЯЗЬ v.6988 - внешняя направленная всепогодная антенна, тип - волновой канал, усиление 16 дБ, кабель 0.3 м, N-розетка</t>
  </si>
  <si>
    <t xml:space="preserve">v.6988</t>
  </si>
  <si>
    <t xml:space="preserve">Антенна DL-700/2700-11 Направленная N-розетка</t>
  </si>
  <si>
    <t xml:space="preserve">DL-700/2700-11 ДалСВЯЗЬ v.6555 - внешняя направленная всепогодная антенна, тип - волновой канал, усиление 11 дБ, кабель 0.3 м, N-розетка</t>
  </si>
  <si>
    <t xml:space="preserve">v.6555</t>
  </si>
  <si>
    <t xml:space="preserve">Антенна DL-700/2700-8 Направленная N-розетка</t>
  </si>
  <si>
    <t xml:space="preserve">DL-800/2700-8 ДалСВЯЗЬ v.6704 - внешняя направленная всепогодная антенна, тип - волновой канал, усиление 8 дБ, кабель 0.3 м, N-розетка</t>
  </si>
  <si>
    <t xml:space="preserve">v.6704</t>
  </si>
  <si>
    <t xml:space="preserve">Антенна DL-700/2700-8m с кабелем 10м, SMA-вилка</t>
  </si>
  <si>
    <t xml:space="preserve">DL-700/2700-8 ДалСВЯЗЬ v.6733 - внешняя направленная всепогодная антенна, тип - волновой канал, усиление 8 дБ, кабель 10 м, SMA-вилка</t>
  </si>
  <si>
    <t xml:space="preserve">v.6733</t>
  </si>
  <si>
    <t xml:space="preserve">Антенна DL-900-11 Направленная N-розетка</t>
  </si>
  <si>
    <t xml:space="preserve">DL-900-11 ДалСВЯЗЬ v.6706 - внешняя направленная разборная всепогодная антенна, тип - волновой канал, усиление 11 дБ, кабель 0.3 м, N-розетка</t>
  </si>
  <si>
    <t xml:space="preserve">v.6706</t>
  </si>
  <si>
    <t xml:space="preserve">DL-900-11 ДалСВЯЗЬ v.6705 - внешняя направленная антенна, усиление 11 дБ</t>
  </si>
  <si>
    <t xml:space="preserve">v.6705</t>
  </si>
  <si>
    <t xml:space="preserve">Антенна DL-900-17 Направленная N-розетка</t>
  </si>
  <si>
    <t xml:space="preserve">DL-900-17 ДалСВЯЗЬ v.6777 - внешняя направленная всепогодная антенна, тип - волновой канал, усиление 17 дБ, кабель 0.5 м, N-розетка</t>
  </si>
  <si>
    <t xml:space="preserve">v.6777</t>
  </si>
  <si>
    <t xml:space="preserve">Антенна DO-700/2700-4m Потолочная N-вилка</t>
  </si>
  <si>
    <t xml:space="preserve">DO-700/2700-4m  ДалСВЯЗЬ v.6573 - внутренняя потолочная антенна, усиление 3-5 дБ, кабель 1 м, N-вилка</t>
  </si>
  <si>
    <t xml:space="preserve">v.6573</t>
  </si>
  <si>
    <t xml:space="preserve">Антенна DO-700/2700-4 Потолочная N-розетка</t>
  </si>
  <si>
    <t xml:space="preserve">DO-700/2700-4  ДалСВЯЗЬ v.6574 - внутренняя потолочная антенна, усиление 3-5 дБ, кабель 0.3 м, N-розетка</t>
  </si>
  <si>
    <t xml:space="preserve">v.6574</t>
  </si>
  <si>
    <t xml:space="preserve">Антенна DO-700/2700-4-6 (Внешняя, Штыревая) N-розетка</t>
  </si>
  <si>
    <t xml:space="preserve">DO-800/2700-4/6 ДалСВЯЗЬ v.6999 - внешняя штыревая всепогодная антенна, усиление 4-6 дБ, N-розетка</t>
  </si>
  <si>
    <t xml:space="preserve">v.6999</t>
  </si>
  <si>
    <t xml:space="preserve">Антенна DO-700/2700-6 Потолочная N-розетка</t>
  </si>
  <si>
    <t xml:space="preserve">DO-700/2700-6 ДалСВЯЗЬ v.6572 - внутренняя широкополосная потолочная антенна, усиление 3.5-6 дБ, кабель 0.3 м, N-розетка</t>
  </si>
  <si>
    <t xml:space="preserve">v.6572</t>
  </si>
  <si>
    <t xml:space="preserve">Антенна DO-700/2700-9-11 (Внешняя, Штыревая) N-розетка</t>
  </si>
  <si>
    <t xml:space="preserve">DO-700/2700-9/11 ДалСВЯЗЬ v.6986 - внешняя штыревая всепогодная антенна, усиление 9-11 дБ, N-розетка</t>
  </si>
  <si>
    <t xml:space="preserve">v.6986</t>
  </si>
  <si>
    <t xml:space="preserve">Антенна DO-900/2100-3 Штыревая N-розетка</t>
  </si>
  <si>
    <t xml:space="preserve">DO-900/2100-3 ДалСВЯЗЬ v.6730 - внутренняя штыревая всенаправленная антенна, усиление 3 дБ, N-розетка</t>
  </si>
  <si>
    <t xml:space="preserve">v.6730</t>
  </si>
  <si>
    <t xml:space="preserve">Антенна DO-900/2100-3L Штыревая N-вилка</t>
  </si>
  <si>
    <t xml:space="preserve">DO-900/2100-3L ДалСВЯЗЬ v.6728 - внутренняя L-штыревая всенаправленная антенна, усиление 3 дБ, N-вилка</t>
  </si>
  <si>
    <t xml:space="preserve">v.6728</t>
  </si>
  <si>
    <t xml:space="preserve">Антенна DP-700/2700-12-15 OD (Внешняя, Секторная) N-розетка</t>
  </si>
  <si>
    <t xml:space="preserve">DP-700/2700-12/15 OD ДалСВЯЗЬ v.6721 - внешняя всепогодная панельная секторная антенна, усиление 12-15 дБ, N-розетка</t>
  </si>
  <si>
    <t xml:space="preserve">v.6721</t>
  </si>
  <si>
    <t xml:space="preserve">DP-800/2700-12/15 OD ДалСВЯЗЬ v.6724 - внешняя всепогодная панельная секторная антенна, усиление 12-15 дБ, N-розетка</t>
  </si>
  <si>
    <t xml:space="preserve">Антенна DP-700/2700-7-9 ID m (Внутренняя, Панельная) N-вилка</t>
  </si>
  <si>
    <t xml:space="preserve">DP-800/2700-7/9m ID ДалСВЯЗЬ v.6729 - внутренняя панельная  антенна, усиление 7-9 дБ, кабель 1 м, N-вилка</t>
  </si>
  <si>
    <t xml:space="preserve">v.6729</t>
  </si>
  <si>
    <t xml:space="preserve">Антенна DP-700/2700-7-9 ID (Внутренняя, Панельная) N-розетка</t>
  </si>
  <si>
    <t xml:space="preserve">DP-700/2700-7/9 ID ДалСВЯЗЬ v.6717 - внутренняя панельная антенна, усиление 7-9 дБ, кабель 0.3 м, N-розетка</t>
  </si>
  <si>
    <t xml:space="preserve">DP-800/2700-7/9 ID ДалСВЯЗЬ v.6718 - внутренняя панельная антенна, усиление 7-9 дБ, кабель 0.3 м, N-розетка</t>
  </si>
  <si>
    <t xml:space="preserve">v.6718</t>
  </si>
  <si>
    <t xml:space="preserve">Антенна DP-700/2700-7-9 OD (Внешняя, Панельная) N-розетка</t>
  </si>
  <si>
    <t xml:space="preserve">DP-800/2700-7/9 OD ДалСВЯЗЬ v.6722 - внешняя панельная антенна, усиление 7-9 дБ, кабель 0.3 м, N-розетка</t>
  </si>
  <si>
    <t xml:space="preserve">v.6722</t>
  </si>
  <si>
    <t xml:space="preserve">06.1 Делители</t>
  </si>
  <si>
    <t xml:space="preserve">Делитель мощности DS-WS-12-33</t>
  </si>
  <si>
    <t xml:space="preserve">DS-WS-12-727-155-33-50-Nf ДалСВЯЗЬ v.7702 - делитель мощности сигнала, 698~2700 МГц,  1вх.-2вых., -155дБн@2x33дБм, 50 Ом, Pmax=50 Вт, N-розетка</t>
  </si>
  <si>
    <t xml:space="preserve">v.7702</t>
  </si>
  <si>
    <t xml:space="preserve">Делитель мощности DS-WS-13-33</t>
  </si>
  <si>
    <t xml:space="preserve">DS-WS-13-727-155-33-50-Nf ДалСВЯЗЬ v.7703 - делитель мощности сигнала, 698~2700 МГц,  1вх.-3вых., -155дБн@2x33дБм, 50 Ом, Pmax=50 Вт, N-розетка</t>
  </si>
  <si>
    <t xml:space="preserve">v.7703</t>
  </si>
  <si>
    <t xml:space="preserve">Делитель мощности DS-WS-14</t>
  </si>
  <si>
    <t xml:space="preserve">1/4 ДалСВЯЗЬ v.7770 - делитель мощности 1/4, 800-2700МГц, N-розетка</t>
  </si>
  <si>
    <t xml:space="preserve">v.7770</t>
  </si>
  <si>
    <t xml:space="preserve">Делитель мощности DS-WS-14-33</t>
  </si>
  <si>
    <t xml:space="preserve">DS-WS-14-727-155-33-50-Nf ДалСВЯЗЬ v.7704 - делитель мощности сигнала, 698~2700 МГц,  1вх.-4вых., -155дБн@2x33дБм, 50 Ом, Pmax=50 Вт, N-розетка</t>
  </si>
  <si>
    <t xml:space="preserve">v.7704</t>
  </si>
  <si>
    <t xml:space="preserve">06.2 Направленные ответвители</t>
  </si>
  <si>
    <t xml:space="preserve">Ответвитель DS-DC-10</t>
  </si>
  <si>
    <t xml:space="preserve">DS-DC-10-727-155-43-200-4.3-10f ДалСВЯЗЬ v.7911 - делитель мощности направленный ответвитель -10 дБ, 698-2700 МГц, -155дБн@2x43дБм, 50 Ом, Pmax=200 Вт, 4.3-10-розетка</t>
  </si>
  <si>
    <t xml:space="preserve">v.7911</t>
  </si>
  <si>
    <t xml:space="preserve">DS-DC-10-727-155-43-200-Nf ДалСВЯЗЬ v.7910 - делитель мощности направленный ответвитель -10 дБ, 698-2700 МГц, -155дБн@2x43дБм, 50 Ом, Pmax=200 Вт, N-розетка</t>
  </si>
  <si>
    <t xml:space="preserve">v.7910</t>
  </si>
  <si>
    <t xml:space="preserve">Ответвитель DS-DC-15</t>
  </si>
  <si>
    <t xml:space="preserve">DS-DC-15-727-155-43-200-4.3-10f ДалСВЯЗЬ v.7916 - делитель мощности направленный ответвитель -15 дБ, 698-2700 МГц, -155дБн@2x43дБм, 50 Ом, Pmax=200 Вт, 4.3-10-розетка</t>
  </si>
  <si>
    <t xml:space="preserve">v.7916</t>
  </si>
  <si>
    <t xml:space="preserve">DS-DC-15-727-155-43-200-Nf ДалСВЯЗЬ v.7915 - делитель мощности направленный ответвитель -15 дБ, 698-2700 МГц, -155дБн@2x43дБм, 50 Ом, Pmax=200 Вт, N-розетка</t>
  </si>
  <si>
    <t xml:space="preserve">v.7915</t>
  </si>
  <si>
    <t xml:space="preserve">Ответвитель DS-DC-20</t>
  </si>
  <si>
    <t xml:space="preserve">DS-DC-20-727-155-43-200-Nf ДалСВЯЗЬ v.7920 - делитель мощности направленный ответвитель -20 дБ, 698-2700 МГц, -155дБн@2x43дБм, 50 Ом, Pmax=200 Вт, N-розетка</t>
  </si>
  <si>
    <t xml:space="preserve">v.7920</t>
  </si>
  <si>
    <t xml:space="preserve">Ответвитель DS-DC-3</t>
  </si>
  <si>
    <t xml:space="preserve">DS-DC-3-727-155-43-200-Nf ДалСВЯЗЬ v.7903 - делитель мощности направленный ответвитель -3 дБ, 698-2700 МГц, -155дБн@2x43дБм, 50 Ом, Pmax=200 Вт, N-розетка</t>
  </si>
  <si>
    <t xml:space="preserve">v.7903</t>
  </si>
  <si>
    <t xml:space="preserve">Ответвитель DS-DC-5</t>
  </si>
  <si>
    <t xml:space="preserve">DS-DC-5-727-155-43-200-Nf ДалСВЯЗЬ v.7905 - делитель мощности направленный ответвитель -5 дБ, 698-2700 МГц, -155дБн@2x43дБм, 50 Ом, Pmax=200 Вт, N-розетка</t>
  </si>
  <si>
    <t xml:space="preserve">v.7905</t>
  </si>
  <si>
    <t xml:space="preserve">Делитель мощности направленный ответвитель -5дБ, 800-2700МГц, N-розетка, ДалСВЯЗЬ v.7767</t>
  </si>
  <si>
    <t xml:space="preserve">Ответвитель DS-DC-7</t>
  </si>
  <si>
    <t xml:space="preserve">DS-DC-7-727-155-43-200-Nf ДалСВЯЗЬ v.7907 - делитель мощности направленный ответвитель -7 дБ, 698-2700 МГц, -155дБн@2x43дБм, 50 Ом, Pmax=200 Вт, N-розетка</t>
  </si>
  <si>
    <t xml:space="preserve">v.7907</t>
  </si>
  <si>
    <t xml:space="preserve">06.3 Магистральные делители</t>
  </si>
  <si>
    <t xml:space="preserve">Разветвитель DS-SC-12</t>
  </si>
  <si>
    <t xml:space="preserve">DS-SC-12-727-155-43-300-4.3-10f ДалСВЯЗЬ v.7786 - делитель разветвитель сумматор, 698~2700 МГц,  1вх/вых-2вых/вх, -155дБн@2x43дБм, 50 Ом, Pmax=300 Вт, 4.3-10-розетка</t>
  </si>
  <si>
    <t xml:space="preserve">v.7786</t>
  </si>
  <si>
    <t xml:space="preserve">DS-SC-12-727-155-43-300-Nf ДалСВЯЗЬ v.7782 - делитель разветвитель сумматор, 698~2700 МГц,  1вх/вых-2вых/вх, -155дБн@2x43дБм, 50 Ом, Pmax=300 Вт, N-розетка</t>
  </si>
  <si>
    <t xml:space="preserve">v.7782</t>
  </si>
  <si>
    <t xml:space="preserve">Разветвитель DS-SC-13</t>
  </si>
  <si>
    <t xml:space="preserve">DS-SC-13-727-155-43-300-4.3-10f ДалСВЯЗЬ v.7787 - делитель разветвитель сумматор, 698~2700 МГц,  1вх/вых-3вых/вх, -155дБн@2x43дБм, 50 Ом, Pmax=300 Вт, 4.3-10-розетка</t>
  </si>
  <si>
    <t xml:space="preserve">v.7787</t>
  </si>
  <si>
    <t xml:space="preserve">DS-SC-13-727-155-43-300-Nf ДалСВЯЗЬ v.7783 - делитель разветвитель сумматор, 698~2700 МГц,  1вх/вых-3вых/вх, -155дБн@2x43дБм, 50 Ом, Pmax=300 Вт, N-розетка</t>
  </si>
  <si>
    <t xml:space="preserve">v.7783</t>
  </si>
  <si>
    <t xml:space="preserve">Разветвитель DS-SC-14</t>
  </si>
  <si>
    <t xml:space="preserve">DS-SC-14-727-155-43-300-Nf ДалСВЯЗЬ v.7784 - делитель разветвитель сумматор, 698~2700 МГц,  1вх/вых-4вых/вх, -155дБн@2x43дБм, 50 Ом, Pmax=300Вт, N-розетка</t>
  </si>
  <si>
    <t xml:space="preserve">v.7784</t>
  </si>
  <si>
    <t xml:space="preserve">Сумматор мощности 1/4, 790-2700МГц, N-розетка, ДалСВЯЗЬ v.8925</t>
  </si>
  <si>
    <t xml:space="preserve">06.4 Делители 2x43дБм (для репитеров и бустеров более 2Вт)</t>
  </si>
  <si>
    <t xml:space="preserve">Делитель мощности DS-WS-12-43</t>
  </si>
  <si>
    <t xml:space="preserve">DS-WS-12-727-155-43-50-Nf ДалСВЯЗЬ v.7502 - делитель мощности сигнала, 698~2700 МГц,  1вх.-2вых., -155дБн@2x43дБм, 50 Ом, Pmax=50 Вт, N-розетка</t>
  </si>
  <si>
    <t xml:space="preserve">v.7502</t>
  </si>
  <si>
    <t xml:space="preserve">Делитель мощности DS-WS-13-43</t>
  </si>
  <si>
    <t xml:space="preserve">DS-WS-13-727-155-43-50-Nf ДалСВЯЗЬ v.7503 - делитель мощности сигнала, 698~2700 МГц,  1вх.-3вых., -155дБн@2x43дБм, 50 Ом, Pmax=50 Вт, N-розетка</t>
  </si>
  <si>
    <t xml:space="preserve">v.7503</t>
  </si>
  <si>
    <t xml:space="preserve">Делитель мощности DS-WS-14-43</t>
  </si>
  <si>
    <t xml:space="preserve">DS-WS-14-727-155-43-50-Nf ДалСВЯЗЬ v.7504 - делитель мощности сигнала, 698~2700 МГц,  1вх.-4вых., -155дБн@2x43дБм, 50 Ом, Pmax = 50 Вт, N-розетка</t>
  </si>
  <si>
    <t xml:space="preserve">v.7504</t>
  </si>
  <si>
    <t xml:space="preserve">06,5 Комбайнеры</t>
  </si>
  <si>
    <t xml:space="preserve">Гибридный комбайнер DS-COMB-2-1</t>
  </si>
  <si>
    <t xml:space="preserve">DS-COMB-2-1-727-150-Nf ДалСВЯЗЬ v.7686 - гибридный комбайнер 2×1, 698-2700 МГц, 50 Ом, Pmax=150 Вт, N-розетка</t>
  </si>
  <si>
    <t xml:space="preserve">v.7686</t>
  </si>
  <si>
    <t xml:space="preserve">Гибридный комбайнер DS-COMB-2-2</t>
  </si>
  <si>
    <t xml:space="preserve">DS-COMB-2-2-727-155-200-4.3-10f ДалСВЯЗЬ v.7688 - гибридный комбайнер 2×2, 698-2700 МГц, -155дБн@2x43дБм, 50 Ом, Pmax=200 Вт, 4.3-10f-розетка</t>
  </si>
  <si>
    <t xml:space="preserve">v.7688</t>
  </si>
  <si>
    <t xml:space="preserve">DS-COMB-2-2-727-155-200-Nf ДалСВЯЗЬ v.7689 - гибридный комбайнер 2×2, 698-2700 МГц, -155дБн@2x43дБм, 50 Ом, Pmax=200 Вт, N-розетка</t>
  </si>
  <si>
    <t xml:space="preserve">v.7689</t>
  </si>
  <si>
    <t xml:space="preserve">Комбайнер 2х1, 900/2100</t>
  </si>
  <si>
    <t xml:space="preserve">Комбайнер 2х1, 900/2100, N-розетка, ДалСВЯЗЬ</t>
  </si>
  <si>
    <t xml:space="preserve">v.7898</t>
  </si>
  <si>
    <t xml:space="preserve">07.1 Кабель</t>
  </si>
  <si>
    <t xml:space="preserve">1/2" CCA</t>
  </si>
  <si>
    <t xml:space="preserve">Кабель фидерный 1/2" v.8008</t>
  </si>
  <si>
    <t xml:space="preserve">v.8008</t>
  </si>
  <si>
    <t xml:space="preserve">Кабель фидерный 1/2" v.8009, Hengxin</t>
  </si>
  <si>
    <t xml:space="preserve">v.8009</t>
  </si>
  <si>
    <t xml:space="preserve">10D-FB CCA</t>
  </si>
  <si>
    <t xml:space="preserve">ДалСВЯЗЬ 10D-FB CCA LSZH v.8784 - кабель коаксиальный высокочастотный (черный)</t>
  </si>
  <si>
    <t xml:space="preserve">v.8784</t>
  </si>
  <si>
    <t xml:space="preserve">7/8" CCA</t>
  </si>
  <si>
    <t xml:space="preserve">Кабель коаксиальный высокочастотный фидерный 7/8" v.8001</t>
  </si>
  <si>
    <t xml:space="preserve">8D-FB CCA</t>
  </si>
  <si>
    <t xml:space="preserve">ДалСВЯЗЬ 8D-FB CCA LSZH v.8783 - кабель коаксиальный высокочастотный (черный)</t>
  </si>
  <si>
    <t xml:space="preserve">v.8783</t>
  </si>
  <si>
    <t xml:space="preserve">07.2 Кабельные сборки</t>
  </si>
  <si>
    <t xml:space="preserve">Кабельная сборка S 5D-FB</t>
  </si>
  <si>
    <t xml:space="preserve">S 5D-FB 1м SMAm-Nm v.8535 [01] кабельная сборка</t>
  </si>
  <si>
    <t xml:space="preserve">S 5D-FB 0,5 м. SMAm-Nm ДалСвязь - высокочастотная кабельная сборка</t>
  </si>
  <si>
    <t xml:space="preserve">Кабельная сборка 10D-FB 10М NM-NM</t>
  </si>
  <si>
    <t xml:space="preserve">10D-FB 10м Nm-Nm ДалСВЯЗЬ v.8529 - высокочастотная кабельная сборка</t>
  </si>
  <si>
    <t xml:space="preserve">v.8529</t>
  </si>
  <si>
    <t xml:space="preserve">Кабельная сборка 10D-FB 15М NM-NM</t>
  </si>
  <si>
    <t xml:space="preserve">10D-FB 15м Nm-Nm ДалСВЯЗЬ v.8528 - высокочастотная кабельная сборка</t>
  </si>
  <si>
    <t xml:space="preserve">v.8528</t>
  </si>
  <si>
    <t xml:space="preserve">Кабельная сборка 10D-FB 20М NM-NM</t>
  </si>
  <si>
    <t xml:space="preserve">10D-FB 20м Nm-Nm ДалСВЯЗЬ v.8523 - высокочастотная кабельная сборка</t>
  </si>
  <si>
    <t xml:space="preserve">v.8523</t>
  </si>
  <si>
    <t xml:space="preserve">Кабельная сборка 10D-FB 25М NM-NM</t>
  </si>
  <si>
    <t xml:space="preserve">10D-FB 25м Nm-Nm ДалСВЯЗЬ v.8576 - высокочастотная кабельная сборка</t>
  </si>
  <si>
    <t xml:space="preserve">v.8576</t>
  </si>
  <si>
    <t xml:space="preserve">Кабельная сборка 10D-FB 30М NM-NM</t>
  </si>
  <si>
    <t xml:space="preserve">10D-FB 30м Nm-Nm ДалСВЯЗЬ v.8881 - высокочастотная кабельная сборка</t>
  </si>
  <si>
    <t xml:space="preserve">v.8881</t>
  </si>
  <si>
    <t xml:space="preserve">Кабельная сборка 10D-FB 5М NM-NM</t>
  </si>
  <si>
    <t xml:space="preserve">10D-FB 5м Nm-Nm ДалСВЯЗЬ v.8526 - высокочастотная кабельная сборка</t>
  </si>
  <si>
    <t xml:space="preserve">v.8526</t>
  </si>
  <si>
    <t xml:space="preserve">Кабельная сборка 5D-FB 25М NM-NM</t>
  </si>
  <si>
    <t xml:space="preserve">5D-FB 25м Nm-Nm ДалСВЯЗЬ v.8530 - высокочастотная кабельная сборка</t>
  </si>
  <si>
    <t xml:space="preserve">v.8530</t>
  </si>
  <si>
    <t xml:space="preserve">Кабельная сборка 8D-FB 10М NM-NM</t>
  </si>
  <si>
    <t xml:space="preserve">8D-FB 10м Nm-Nm ДалСВЯЗЬ v.8998 - высокочастотная кабельная сборка</t>
  </si>
  <si>
    <t xml:space="preserve">v.8998</t>
  </si>
  <si>
    <t xml:space="preserve">Кабельная сборка 8D-FB 15М NM-NM</t>
  </si>
  <si>
    <t xml:space="preserve">8D-FB 15м Nm-Nm ДалСВЯЗЬ v.8554 - высокочастотная кабельная сборка</t>
  </si>
  <si>
    <t xml:space="preserve">v.8554</t>
  </si>
  <si>
    <t xml:space="preserve">Кабельная сборка 8D-FB 1М NM-NM</t>
  </si>
  <si>
    <t xml:space="preserve">8D-FB 1м Nm-Nm ДалСВЯЗЬ v.8561 - высокочастотная кабельная сборка</t>
  </si>
  <si>
    <t xml:space="preserve">Кабельная сборка 8D-FB 20М NM-NM</t>
  </si>
  <si>
    <t xml:space="preserve">8D-FB 20м Nm-Nm ДалСВЯЗЬ v.8557 - высокочастотная кабельная сборка</t>
  </si>
  <si>
    <t xml:space="preserve">v.8557</t>
  </si>
  <si>
    <t xml:space="preserve">Кабельная сборка 8D-FB 25М NM-NM</t>
  </si>
  <si>
    <t xml:space="preserve">8D-FB 25м Nm-Nm ДалСВЯЗЬ v.8560 - высокочастотная кабельная сборка</t>
  </si>
  <si>
    <t xml:space="preserve">v.8560</t>
  </si>
  <si>
    <t xml:space="preserve">Кабельная сборка 8D-FB 30М NM-NM</t>
  </si>
  <si>
    <t xml:space="preserve">8D-FB 30м Nm-Nm ДалСВЯЗЬ v.8558 - высокочастотная кабельная сборка</t>
  </si>
  <si>
    <t xml:space="preserve">v.8558</t>
  </si>
  <si>
    <t xml:space="preserve">Кабельная сборка 8D-FB 5М NM-NM</t>
  </si>
  <si>
    <t xml:space="preserve">8D-FB 5м Nm-Nm ДалСВЯЗЬ v.8996 - высокочастотная кабельная сборка</t>
  </si>
  <si>
    <t xml:space="preserve">v.8996</t>
  </si>
  <si>
    <t xml:space="preserve">08.1 Разъемы и переходники</t>
  </si>
  <si>
    <t xml:space="preserve">Переходник N-311</t>
  </si>
  <si>
    <t xml:space="preserve">N-311 ДалСВЯЗЬ v.8930 - переходник N-тип (вилка-вилка)</t>
  </si>
  <si>
    <t xml:space="preserve">v.8930</t>
  </si>
  <si>
    <t xml:space="preserve">Переходник N-322</t>
  </si>
  <si>
    <t xml:space="preserve">N-322 ДалСВЯЗЬ v.8800 - переходник N-тип (розетка-розетка)</t>
  </si>
  <si>
    <t xml:space="preserve">v.8800</t>
  </si>
  <si>
    <t xml:space="preserve">Переходник N-412</t>
  </si>
  <si>
    <t xml:space="preserve">N-412 ДалСВЯЗЬ v.8807 - переходник N-тип (вилка-розетка-угловой)</t>
  </si>
  <si>
    <t xml:space="preserve">v.8807</t>
  </si>
  <si>
    <t xml:space="preserve">Переходник SN-312</t>
  </si>
  <si>
    <t xml:space="preserve">SN-312 ДалСВЯЗЬ v.8818 - переходник SMA вилка - N розетка</t>
  </si>
  <si>
    <t xml:space="preserve">v.8818</t>
  </si>
  <si>
    <t xml:space="preserve">Переходник SN-321</t>
  </si>
  <si>
    <t xml:space="preserve">SN-321 ДалСВЯЗЬ v.8976 - переходник SMA розетка - N вилка</t>
  </si>
  <si>
    <t xml:space="preserve">v.8976</t>
  </si>
  <si>
    <t xml:space="preserve">Разъем N-111/5D</t>
  </si>
  <si>
    <t xml:space="preserve">N-111/5D ДалСВЯЗЬ v.8805 - обжимной разъем N-5D-вилка</t>
  </si>
  <si>
    <t xml:space="preserve">v.8805</t>
  </si>
  <si>
    <t xml:space="preserve">Разъем N-111C/8D</t>
  </si>
  <si>
    <t xml:space="preserve">N-111C/8D ДалСВЯЗЬ v.8872 - обжимной разъем N-8D-вилка цанговый</t>
  </si>
  <si>
    <t xml:space="preserve">v.8872</t>
  </si>
  <si>
    <t xml:space="preserve">Разъем N-112C/10D</t>
  </si>
  <si>
    <t xml:space="preserve">N-112C/10D ДалСВЯЗЬ v.8567 - прижимной разъем N-10D-вилка цанговый</t>
  </si>
  <si>
    <t xml:space="preserve">v.8567</t>
  </si>
  <si>
    <t xml:space="preserve">Разъем N-112C/12F</t>
  </si>
  <si>
    <t xml:space="preserve">N-112C/12F v.8683 - прижимной цанговый разъем N-12F-вилка для фидерного кабеля 1/2"</t>
  </si>
  <si>
    <t xml:space="preserve">v.8683</t>
  </si>
  <si>
    <t xml:space="preserve">N-112C/12F ДалСВЯЗЬ v.8685 - прижимной цанговый разъем N-12F-вилка</t>
  </si>
  <si>
    <t xml:space="preserve">v.8685</t>
  </si>
  <si>
    <t xml:space="preserve">Разъем N-112C/5D</t>
  </si>
  <si>
    <t xml:space="preserve">N-112C/5D ДалСВЯЗЬ v.8569 - прижимной разъем N-5D-вилка цанговый</t>
  </si>
  <si>
    <t xml:space="preserve">v.8569</t>
  </si>
  <si>
    <t xml:space="preserve">Разъем N-112C/78F</t>
  </si>
  <si>
    <t xml:space="preserve">N-112C/78F ДалСВЯЗЬ v.8687 - прижимной цанговый разъем N-78F-вилка</t>
  </si>
  <si>
    <t xml:space="preserve">v.8687</t>
  </si>
  <si>
    <t xml:space="preserve">Разъем N-112C/8D</t>
  </si>
  <si>
    <t xml:space="preserve">N-112C/8D ДалСВЯЗЬ v.8568 - прижимной разъем N-8D-вилка цанговый</t>
  </si>
  <si>
    <t xml:space="preserve">v.8568</t>
  </si>
  <si>
    <t xml:space="preserve">Разъем S-111/5D</t>
  </si>
  <si>
    <t xml:space="preserve">S-111/5D ДалСВЯЗЬ v.8935 - обжимной разъем SMA-5D-вилка</t>
  </si>
  <si>
    <t xml:space="preserve">v.8935</t>
  </si>
  <si>
    <t xml:space="preserve">09.1 Аттенюаторы Нагрузки Грозоразрядники</t>
  </si>
  <si>
    <t xml:space="preserve">Аттенюатор AT-10-5</t>
  </si>
  <si>
    <t xml:space="preserve">AT-10-5 ДалСВЯЗЬ v.8923 - аттенюатор -10дБ, Pmax=5Вт, N-вилка-розетка</t>
  </si>
  <si>
    <t xml:space="preserve">v.8923</t>
  </si>
  <si>
    <t xml:space="preserve">Аттенюатор AT-20-5</t>
  </si>
  <si>
    <t xml:space="preserve">AT-20-5 ДалСВЯЗЬ v.8924  - аттенюатор -20дБ, Pmax=5Вт, N-вилка-розетка</t>
  </si>
  <si>
    <t xml:space="preserve">v.8924</t>
  </si>
  <si>
    <t xml:space="preserve">Аттенюатор AT-3-5</t>
  </si>
  <si>
    <t xml:space="preserve">AT-3-5 ДалСВЯЗЬ v.8921 - аттенюатор -3дБ, Pmax=5Вт, N-вилка-розетка</t>
  </si>
  <si>
    <t xml:space="preserve">v.8921</t>
  </si>
  <si>
    <t xml:space="preserve">Аттенюатор AT-6-5</t>
  </si>
  <si>
    <t xml:space="preserve">AT-6-5 ДалСВЯЗЬ v.8922 - аттенюатор -6дБ, Pmax=5Вт, N-вилка-розетка</t>
  </si>
  <si>
    <t xml:space="preserve">v.8922</t>
  </si>
  <si>
    <t xml:space="preserve">Грозоразрядник N-712</t>
  </si>
  <si>
    <t xml:space="preserve">N-712 ДалСВЯЗЬ v.8824 - высокочастотный грозоразрядник, N-вилка-розетка</t>
  </si>
  <si>
    <t xml:space="preserve">v.8824</t>
  </si>
  <si>
    <t xml:space="preserve">Нагрузка CH-5</t>
  </si>
  <si>
    <t xml:space="preserve">СН-5 ДалСВЯЗЬ v.8821 - согласованная нагрузка 5 Вт, 698-2700 МГц, -153 дБс@2х43 дБм, 50 Ом, КСВ≤1.2, 4.3-10-вилка</t>
  </si>
  <si>
    <t xml:space="preserve">СН-5 ДалСВЯЗЬ v.8819 - согласованная нагрузка 5 Вт, N-вилка</t>
  </si>
  <si>
    <t xml:space="preserve">v.8819</t>
  </si>
  <si>
    <t xml:space="preserve">10.1 Адаптеры питания ДалСВЯЗЬ</t>
  </si>
  <si>
    <t xml:space="preserve">Адаптер питания (AC 220B / DC 9V 3A)</t>
  </si>
  <si>
    <t xml:space="preserve">Адаптер питания (AC 220B / DC 9V 3A) v.745</t>
  </si>
  <si>
    <t xml:space="preserve">Адаптер питания (AC 220В / DC 10В 10А) штекер без резьбы, без сетевого шнура 220В</t>
  </si>
  <si>
    <t xml:space="preserve">(AC 220В / DC 12В 12А настраиваемое) ДалСВЯЗЬ v.9614 - адаптер питания, штекер без резьбы 5.5х2.1</t>
  </si>
  <si>
    <t xml:space="preserve">Адаптер питания (AC 220В / DC 10В 6А) штекер без резьбы, без сетевого шнура 220В</t>
  </si>
  <si>
    <t xml:space="preserve">(AC 220В / DC 10В 6А) ДалСВЯЗЬ v.9610  - адаптер питания, штекер без резьбы, без сетевого шнура 220В</t>
  </si>
  <si>
    <t xml:space="preserve">v.9610</t>
  </si>
  <si>
    <t xml:space="preserve">Адаптер питания (AC 220В / DC 12В 20А)</t>
  </si>
  <si>
    <t xml:space="preserve">(AC 220В / DC 12В 20А) ДалСВЯЗЬ v.9618 - адаптер питания</t>
  </si>
  <si>
    <t xml:space="preserve">v.9618</t>
  </si>
  <si>
    <t xml:space="preserve">Адаптер питания (AC 220В / DC 12В 2А)</t>
  </si>
  <si>
    <t xml:space="preserve">(AC 220В / DC 12В 2А) ДалСВЯЗЬ v.9606 - адаптер питания, штекер без резьбы 5.5х2.1</t>
  </si>
  <si>
    <t xml:space="preserve">v.9606</t>
  </si>
  <si>
    <t xml:space="preserve">Адаптер питания (AC 220В / DC 24В 0.5А)</t>
  </si>
  <si>
    <t xml:space="preserve">PoE (AC 220В / DC 24В 0.5А) v.9609 - PoE адаптер питания</t>
  </si>
  <si>
    <t xml:space="preserve">v.9609</t>
  </si>
  <si>
    <t xml:space="preserve">Адаптер питания (AC 220В / DC 5В 3.5А) штекер без резьбы, без сетевого шнура 220В</t>
  </si>
  <si>
    <t xml:space="preserve">(AC 220В / DC 5В 3.5А) ДалСВЯЗЬ v.9613 - адаптер питания, штекер без резьбы 5.5х2.1</t>
  </si>
  <si>
    <t xml:space="preserve">v.9613</t>
  </si>
  <si>
    <t xml:space="preserve">(AC 220В / DC 5В 3.5А) ДалСВЯЗЬ v.9612 - адаптер питания, штекер без резьбы 3.5х1.35</t>
  </si>
  <si>
    <t xml:space="preserve">v.9612</t>
  </si>
  <si>
    <t xml:space="preserve">Адаптер питания (AC 220В / DC 9В 5А) штекер без резьбы, без сетевого шнура 220В</t>
  </si>
  <si>
    <t xml:space="preserve">(AC 220В / DC 9В 5А) ДалСВЯЗЬ v.9605 - адаптер питания, штекер без резьбы, без сетевого шнура 220В</t>
  </si>
  <si>
    <t xml:space="preserve">v.9605</t>
  </si>
  <si>
    <t xml:space="preserve">Адаптер питания PoE (AC 220В / DC 15В 0.5А)</t>
  </si>
  <si>
    <t xml:space="preserve">PoE (AC 220В / DC 15В 0.5А) ДалСВЯЗЬ v.9603 - PoE адаптер питания</t>
  </si>
  <si>
    <t xml:space="preserve">v.9603</t>
  </si>
  <si>
    <t xml:space="preserve">Адаптер питания PoE (AC 220В / DC 24В 1А)</t>
  </si>
  <si>
    <t xml:space="preserve">PoE (AC 220В / DC 24В 1А) ДалСВЯЗЬ v.9608 - PoE адаптер питания</t>
  </si>
  <si>
    <t xml:space="preserve">v.9608</t>
  </si>
  <si>
    <t xml:space="preserve">11.1 Мачты и кронштейны</t>
  </si>
  <si>
    <t xml:space="preserve">Вынос BC-100-65</t>
  </si>
  <si>
    <t xml:space="preserve">BC-100-65 ДалСВЯЗЬ v.9170 - вынос, 100 мм, стальной, окрашенный</t>
  </si>
  <si>
    <t xml:space="preserve">v.9170</t>
  </si>
  <si>
    <t xml:space="preserve">Вынос телескопический BТ-300-500-65</t>
  </si>
  <si>
    <t xml:space="preserve">BТ-300-500-65 ДалСВЯЗЬ v.9167 - вынос телескопический, 300-500 мм, стальной, окрашенный</t>
  </si>
  <si>
    <t xml:space="preserve">v.9167</t>
  </si>
  <si>
    <t xml:space="preserve">Вынос телескопический BТ-400-700-65</t>
  </si>
  <si>
    <t xml:space="preserve">BТ-400-700-65 ДалСВЯЗЬ v.9168 - вынос телескопический, 400-700 мм, стальной, окрашенный</t>
  </si>
  <si>
    <t xml:space="preserve">v.9168</t>
  </si>
  <si>
    <t xml:space="preserve">Вынос телескопический BТ-500-900-65</t>
  </si>
  <si>
    <t xml:space="preserve">BТ-500-900-65 ДалСВЯЗЬ v.9169 - вынос телескопический, 500-900 мм, стальной, окрашенный</t>
  </si>
  <si>
    <t xml:space="preserve">v.9169</t>
  </si>
  <si>
    <t xml:space="preserve">Вынос телескопический BТ-800-1500-65</t>
  </si>
  <si>
    <t xml:space="preserve">BТ-800-1500-65 ДалСВЯЗЬ v.9190 - вынос телескопический, 800-1500 мм, стальной, окрашенный</t>
  </si>
  <si>
    <t xml:space="preserve">v.9190</t>
  </si>
  <si>
    <t xml:space="preserve">Зажим для троса М3</t>
  </si>
  <si>
    <t xml:space="preserve">Зажим для троса стальной оцинкованный DIN 741 М3 v.9178</t>
  </si>
  <si>
    <t xml:space="preserve">v.9178</t>
  </si>
  <si>
    <t xml:space="preserve">Кольцо для оттяжек</t>
  </si>
  <si>
    <t xml:space="preserve">KУ-25-70 ДалСВЯЗЬ v.9176 - кольцо для оттяжек, окрашенное</t>
  </si>
  <si>
    <t xml:space="preserve">v.9176</t>
  </si>
  <si>
    <t xml:space="preserve">Коуш М4</t>
  </si>
  <si>
    <t xml:space="preserve">Коуш стальной оцинкованный DIN 6899 М4 v.9179</t>
  </si>
  <si>
    <t xml:space="preserve">v.9179</t>
  </si>
  <si>
    <t xml:space="preserve">Кронштейн стеновой L КС001-450-600-40</t>
  </si>
  <si>
    <t xml:space="preserve">КС001-450-600-40 ДалСВЯЗЬ v.9122 - кронштейн стеновой, L-тип, вынос 450 мм, высота 600 мм, стальной, окрашенный</t>
  </si>
  <si>
    <t xml:space="preserve">v.9122</t>
  </si>
  <si>
    <t xml:space="preserve">Кронштейн стеновой L КС005-200-150-30</t>
  </si>
  <si>
    <t xml:space="preserve">КС005-200-150-30 ДалСВЯЗЬ v.9174 - кронштейн стеновой, L-тип, 200 мм, стальной, окрашенный</t>
  </si>
  <si>
    <t xml:space="preserve">v.9174</t>
  </si>
  <si>
    <t xml:space="preserve">Кронштейн стеновой L КС005-300-150-30</t>
  </si>
  <si>
    <t xml:space="preserve">КС005-300-150-30 ДалСВЯЗЬ v.9173 - кронштейн стеновой, L-тип, 300 мм, стальной, окрашенный</t>
  </si>
  <si>
    <t xml:space="preserve">v.9173</t>
  </si>
  <si>
    <t xml:space="preserve">Мачта телескопическая МТал-3-2-50-50-ТРИПОД</t>
  </si>
  <si>
    <t xml:space="preserve">МТст-3-2-50-50-ТРИПОД ДалСВЯЗЬ v.9191 - стойка антенная ТРИПОД, 3 метра, стальная, на основании</t>
  </si>
  <si>
    <t xml:space="preserve">v.9191</t>
  </si>
  <si>
    <t xml:space="preserve">Мачта телескопическая МТст-10-5-30-50</t>
  </si>
  <si>
    <t xml:space="preserve">МТст-10-5-30-50 ДалСВЯЗЬ v.9159 - мачта телескопическая, 10 метров, стальная, окрашенная</t>
  </si>
  <si>
    <t xml:space="preserve">v.9159</t>
  </si>
  <si>
    <t xml:space="preserve">Мачта телескопическая МТст-4-2-30-35</t>
  </si>
  <si>
    <t xml:space="preserve">МТст-4-2-30-35 ДалСВЯЗЬ v.9156 - мачта телескопическая, 4 метра, стальная, окрашенная</t>
  </si>
  <si>
    <t xml:space="preserve">v.9156</t>
  </si>
  <si>
    <t xml:space="preserve">Мачта телескопическая МТст-6-3-30-40</t>
  </si>
  <si>
    <t xml:space="preserve">МТст-6-3-30-40 ДалСВЯЗЬ v.9157 - мачта телескопическая, 6 метров, стальная, окрашенная</t>
  </si>
  <si>
    <t xml:space="preserve">v.9157</t>
  </si>
  <si>
    <t xml:space="preserve">Мачта телескопическая МТСТ-8-4-30-45</t>
  </si>
  <si>
    <t xml:space="preserve">МТст-8-4-30-45 ДалСВЯЗЬ v.9158 - мачта телескопическая, 8 метров, стальная, окрашенная</t>
  </si>
  <si>
    <t xml:space="preserve">v.9158</t>
  </si>
  <si>
    <t xml:space="preserve">Монтажный комплект 10-12</t>
  </si>
  <si>
    <t xml:space="preserve">M-kit-14-16 ДалСВЯЗЬ v.9196 - монтажный комплект для телескопических мачт 14 и 16 метров</t>
  </si>
  <si>
    <t xml:space="preserve">v.9196</t>
  </si>
  <si>
    <t xml:space="preserve">M-kit-10-12 ДалСВЯЗЬ v.9195 - монтажный комплект для телескопических мачт 10 и 12 метров</t>
  </si>
  <si>
    <t xml:space="preserve">v.9195</t>
  </si>
  <si>
    <t xml:space="preserve">Монтажный комплект 6-8</t>
  </si>
  <si>
    <t xml:space="preserve">M-kit-6-8 ДалСВЯЗЬ v.9194 - монтажный комплект для телескопических мачт 6 и 8 метров</t>
  </si>
  <si>
    <t xml:space="preserve">v.9194</t>
  </si>
  <si>
    <t xml:space="preserve">Пятка для мачты</t>
  </si>
  <si>
    <t xml:space="preserve">ПУ-6-12 ДалСВЯЗЬ v.9172 - пятка для мачты, окрашенная</t>
  </si>
  <si>
    <t xml:space="preserve">v.9172</t>
  </si>
  <si>
    <t xml:space="preserve">Талреп крюк-кольцо М10</t>
  </si>
  <si>
    <t xml:space="preserve">Талреп крюк-кольцо DIN 1480 М10 v.9180</t>
  </si>
  <si>
    <t xml:space="preserve">v.9180</t>
  </si>
  <si>
    <t xml:space="preserve">Талреп крюк-кольцо М8</t>
  </si>
  <si>
    <t xml:space="preserve">Талреп крюк-кольцо стальной оцинкованный DIN 1480 М8 v.9181</t>
  </si>
  <si>
    <t xml:space="preserve">v.9181</t>
  </si>
  <si>
    <t xml:space="preserve">Трос Ø 3 мм</t>
  </si>
  <si>
    <t xml:space="preserve">Трос стальной оцинкованный d-3 мм v.9182</t>
  </si>
  <si>
    <t xml:space="preserve">v.9182</t>
  </si>
  <si>
    <t xml:space="preserve">PV-Link</t>
  </si>
  <si>
    <t xml:space="preserve">Коммутационное оборудование ТМ PV-Link на протяжении несколько лет подтверждает свое качество, представляя выверенный ассортимент вспомогательной продукции для систем видеонаблюдения.
Видеотрансиверы для передачи в реальном времени качественного цветного и чёрно-белого видео- и аудио- сигналов, данных - с использованием проводов неэкранированной витой пары UTP, а также блоки питания, устройства грозозащиты, PoE оборудование, коннекторы, патч-корды, витая пара UTP, коаксиальный кабель и дополнительные аксессуары.
Запас по рабочим параметрам изделий обеспечивает требуемые характеристики даже в самых сложных условиях инсталляции. На продукцию  ТМ PV-Link распространяется гарантия 3 года.</t>
  </si>
  <si>
    <t xml:space="preserve">ПЕРЕДАЧА ВИДЕОСИГНАЛА ПО ВИТОЙ ПАРЕ </t>
  </si>
  <si>
    <t xml:space="preserve">Пассивные приемо-передатчики видеосигнала по витой паре</t>
  </si>
  <si>
    <t xml:space="preserve"> </t>
  </si>
  <si>
    <t xml:space="preserve">Максимальная дальность, м</t>
  </si>
  <si>
    <t xml:space="preserve">Кратность упаковки</t>
  </si>
  <si>
    <t xml:space="preserve">Мышь или клавиатура </t>
  </si>
  <si>
    <t xml:space="preserve">USB флэш, мышь, клавиатура, флэшка через USB-hub</t>
  </si>
  <si>
    <t xml:space="preserve">PV-USB01E</t>
  </si>
  <si>
    <t xml:space="preserve">Предназначен для увеличения расстояния передачи USB сигнала через стандартный Ethernet кабель (UTP cat5e).</t>
  </si>
  <si>
    <t xml:space="preserve">PV-Link PV-USB01E (ver.2005) - 1 канальный пассивный приемопередатчик USB сигнала по витой паре</t>
  </si>
  <si>
    <t xml:space="preserve">Количество каналов</t>
  </si>
  <si>
    <t xml:space="preserve">Тип</t>
  </si>
  <si>
    <t xml:space="preserve">Аналог</t>
  </si>
  <si>
    <t xml:space="preserve">AHD</t>
  </si>
  <si>
    <t xml:space="preserve">CVI</t>
  </si>
  <si>
    <t xml:space="preserve">TVI</t>
  </si>
  <si>
    <t xml:space="preserve">720p/960p</t>
  </si>
  <si>
    <t xml:space="preserve">1080p</t>
  </si>
  <si>
    <t xml:space="preserve">720p</t>
  </si>
  <si>
    <t xml:space="preserve">720/1080p</t>
  </si>
  <si>
    <t xml:space="preserve">PV-207HD</t>
  </si>
  <si>
    <t xml:space="preserve">Пассивный приемо-передатчик</t>
  </si>
  <si>
    <t xml:space="preserve">Всепогодный, компактный, фиксация друг с другом, грозозащита</t>
  </si>
  <si>
    <t xml:space="preserve">PV-207HD PV-Link v.2002 - 1 канальный пассивный приемопередатчик видеосигнала высокого разрешения по витой паре</t>
  </si>
  <si>
    <t xml:space="preserve">Удлинитель аналогового VGA сигнала</t>
  </si>
  <si>
    <t xml:space="preserve">Максимальная дальность передачи Видео, м</t>
  </si>
  <si>
    <t xml:space="preserve">PV-VGA01E</t>
  </si>
  <si>
    <r>
      <rPr>
        <sz val="8"/>
        <rFont val="Open Sans"/>
        <family val="2"/>
        <charset val="204"/>
      </rPr>
      <t xml:space="preserve"> </t>
    </r>
    <r>
      <rPr>
        <b val="true"/>
        <sz val="8"/>
        <rFont val="Open Sans"/>
        <family val="2"/>
        <charset val="204"/>
      </rPr>
      <t xml:space="preserve">Full HD 1080р</t>
    </r>
    <r>
      <rPr>
        <sz val="8"/>
        <rFont val="Open Sans"/>
        <family val="2"/>
        <charset val="204"/>
      </rPr>
      <t xml:space="preserve"> - 50
</t>
    </r>
    <r>
      <rPr>
        <b val="true"/>
        <sz val="8"/>
        <rFont val="Open Sans"/>
        <family val="2"/>
        <charset val="204"/>
      </rPr>
      <t xml:space="preserve"> VGA</t>
    </r>
    <r>
      <rPr>
        <sz val="8"/>
        <rFont val="Open Sans"/>
        <family val="2"/>
        <charset val="204"/>
      </rPr>
      <t xml:space="preserve"> - 185</t>
    </r>
  </si>
  <si>
    <t xml:space="preserve">Компактный дизайн, отсутствие питания</t>
  </si>
  <si>
    <t xml:space="preserve">PV-Link PV-VGA01E (ver.284) - 1 канальный пассивный приемопередатчик VGA видеосигнала по витой паре</t>
  </si>
  <si>
    <t xml:space="preserve">КАБЕЛЬ КОАКСИАЛЬНЫЙ СОЕДИНИТЕЛЬНЫЙ С РАЗЪЕМАМИ, КОННЕКТОРЫ</t>
  </si>
  <si>
    <t xml:space="preserve">Коннекторы</t>
  </si>
  <si>
    <t xml:space="preserve">PV-T2BNC</t>
  </si>
  <si>
    <t xml:space="preserve">Подключение кабеля к BNC коннектору </t>
  </si>
  <si>
    <t xml:space="preserve">- удобные зажимные контакты
- цветовая маркировка,
- только отвертка для соединения,
- нержавеющая сталь,
- напряжение до 24В</t>
  </si>
  <si>
    <t xml:space="preserve">PV-T2BNC PV-Link Коннектор-переходник BNC-папа в разъём с Винтовыми контактами (зелёный)</t>
  </si>
  <si>
    <t xml:space="preserve">PV-T2M</t>
  </si>
  <si>
    <t xml:space="preserve">Подключения питания к камере (мама)</t>
  </si>
  <si>
    <t xml:space="preserve">PV-T2M PV-Link Коннектор-переходник DC-папа в разъём с Винтовыми контактами (зелёный)</t>
  </si>
  <si>
    <t xml:space="preserve">PV-T2F</t>
  </si>
  <si>
    <t xml:space="preserve">Подключения питания к камере (папа)</t>
  </si>
  <si>
    <t xml:space="preserve">PV-T2F (DCW) PV-Link Коннектор-переходник DC-мама в разъём с винтовыми контактами (зелёный)</t>
  </si>
  <si>
    <t xml:space="preserve">PV-T2RCA</t>
  </si>
  <si>
    <t xml:space="preserve"> Подключение кабеля к RCA коннектору </t>
  </si>
  <si>
    <t xml:space="preserve">PV-T2RCA PV-Link v.2006 Коннектор-переходник RCA-папа в разъём с винтовыми контактами (зелёный)</t>
  </si>
  <si>
    <t xml:space="preserve">BNC</t>
  </si>
  <si>
    <t xml:space="preserve">Коннектор BNC
для коаксиального кабеля</t>
  </si>
  <si>
    <t xml:space="preserve">Минусовой контакт -  никеллированный цинк. Центральная жила - под винт</t>
  </si>
  <si>
    <t xml:space="preserve">Обеспечивает надежный контакт
Высокая долговечность</t>
  </si>
  <si>
    <t xml:space="preserve">ПРОФЕССИОНАЛЬНЫЕ РоЕ УСТРОЙСТВА</t>
  </si>
  <si>
    <t xml:space="preserve">Одноканальные PoE устройства</t>
  </si>
  <si>
    <t xml:space="preserve">Выходная мощность</t>
  </si>
  <si>
    <t xml:space="preserve">Внутренняя пропускная способность</t>
  </si>
  <si>
    <t xml:space="preserve">PV-POE01MS</t>
  </si>
  <si>
    <t xml:space="preserve">Питание оконечных сетевых устройств, не поддерживающих стандарт POE.</t>
  </si>
  <si>
    <t xml:space="preserve">IEEE 802.3af/at</t>
  </si>
  <si>
    <t xml:space="preserve">100 Мбит/с</t>
  </si>
  <si>
    <t xml:space="preserve">Светодиодные индикаторы.</t>
  </si>
  <si>
    <t xml:space="preserve">PV-POE01MS PV-Link v.235 - 1 канальный сплиттер РоЕ 802.3af/at 10/100 Мбит/с, DC</t>
  </si>
  <si>
    <t xml:space="preserve"> PV-PОЕ01GB</t>
  </si>
  <si>
    <t xml:space="preserve">Передача электропитания через стандартный Ethernet кабель  одновременно вместе с данными.</t>
  </si>
  <si>
    <t xml:space="preserve"> IEEE 802.3a</t>
  </si>
  <si>
    <t xml:space="preserve">до 15.4Вт</t>
  </si>
  <si>
    <t xml:space="preserve">1Гб/с</t>
  </si>
  <si>
    <t xml:space="preserve">Светодиодные индикаторы. 
Специальный дизайн корпуса позволяет жёстко соединить несколько инжекторов друг с другом.</t>
  </si>
  <si>
    <t xml:space="preserve">PV-POE01GB PV-Link v.230 - 1 канальный инжектор РоЕ 802.3af 10/100/1000 Мбит/с,выход 15.4 Вт</t>
  </si>
  <si>
    <t xml:space="preserve"> PV-POE01ME</t>
  </si>
  <si>
    <r>
      <rPr>
        <sz val="8"/>
        <rFont val="Open Sans"/>
        <family val="2"/>
        <charset val="204"/>
      </rPr>
      <t xml:space="preserve">Увеличение расстояния передачи электропитания и данных через стандартный Ethernet кабель </t>
    </r>
    <r>
      <rPr>
        <b val="true"/>
        <sz val="8"/>
        <rFont val="Open Sans"/>
        <family val="2"/>
        <charset val="204"/>
      </rPr>
      <t xml:space="preserve">на 140м</t>
    </r>
  </si>
  <si>
    <t xml:space="preserve">22 Вт (при мощности источника POE 30 Вт)</t>
  </si>
  <si>
    <t xml:space="preserve">10/100 Мбит/с</t>
  </si>
  <si>
    <t xml:space="preserve">Светодиодные индикаторы питания и данных
Корпус с возможностью крепления на стене
Полупроводниковая защита от перенапряжения
Диапазон рабочей температуры 
POE01ME:   -40°С~+50°С
POE01MLE: -10°С~+50°С</t>
  </si>
  <si>
    <t xml:space="preserve">PV-POE01ME PV-Link v.2037 - одноканальный удлинитель РоЕ 802.3af/at 10/100 Мбит/с</t>
  </si>
  <si>
    <t xml:space="preserve"> PV-POE01MLE</t>
  </si>
  <si>
    <t xml:space="preserve">13 Вт (при мощности источника POE 15.4 Вт)</t>
  </si>
  <si>
    <t xml:space="preserve">PV-POE01MLE PV-Link v.2043 - одноканальный удлинитель РоЕ 802.3af 10/100 Мбит/с</t>
  </si>
  <si>
    <t xml:space="preserve">Многопортовые коммутаторы PoE</t>
  </si>
  <si>
    <t xml:space="preserve">Предназначены для удаленного питания и объединения потоков данных с IP устройств.</t>
  </si>
  <si>
    <t xml:space="preserve">Количество выходов</t>
  </si>
  <si>
    <t xml:space="preserve">Макс.
дальность</t>
  </si>
  <si>
    <t xml:space="preserve">Внутр. Пропускная способность</t>
  </si>
  <si>
    <t xml:space="preserve">PV-POE04M2</t>
  </si>
  <si>
    <t xml:space="preserve">АС 100-240В 50/60Гц</t>
  </si>
  <si>
    <t xml:space="preserve">4xLAN с PoE
2xLAN</t>
  </si>
  <si>
    <t xml:space="preserve">60 Вт</t>
  </si>
  <si>
    <t xml:space="preserve">до 200 м</t>
  </si>
  <si>
    <t xml:space="preserve">1,0 Гбит/с</t>
  </si>
  <si>
    <t xml:space="preserve">10/100 Мб/с , светодиодные индикаторы, поддержка автоматического определения полярности MDI/MDI-X на всех портах, металлический корпус.</t>
  </si>
  <si>
    <t xml:space="preserve">PV-POE04M2 PV-Link v.2052 - 6 портовый коммутатор 4хРоЕ 802.3af/at 10/100 Мбит/с, выход суммарно 60 Вт</t>
  </si>
  <si>
    <t xml:space="preserve">PV-POE08M2</t>
  </si>
  <si>
    <t xml:space="preserve">DC 48В, 
АС 100-240В (внешний адаптер)</t>
  </si>
  <si>
    <t xml:space="preserve">8xLAN с PoE
2xLAN</t>
  </si>
  <si>
    <t xml:space="preserve">120 Вт</t>
  </si>
  <si>
    <t xml:space="preserve">1,8 Гбит/с</t>
  </si>
  <si>
    <t xml:space="preserve">PV-POE08M2 PV-Link v.2051 - 10 портовый коммутатор 8хРоЕ 802.3af/at 10/100 Мбит/с, выход суммарно 120 Вт</t>
  </si>
  <si>
    <t xml:space="preserve">PV-POE 16G2F1</t>
  </si>
  <si>
    <t xml:space="preserve">16 х LAN с POE
2 x LAN, 1 x SFP</t>
  </si>
  <si>
    <t xml:space="preserve">250 Вт</t>
  </si>
  <si>
    <t xml:space="preserve">7.2 Гбит/с</t>
  </si>
  <si>
    <t xml:space="preserve">PV-POE16G2F1 PV-Link v.2038 - 19 портовый коммутатор 16хРоЕ 802.3af/at 10/100/1000 Мбит/с, 1xSFP, выход суммарно 250Вт</t>
  </si>
  <si>
    <t xml:space="preserve"> PV-POE24G2F2</t>
  </si>
  <si>
    <t xml:space="preserve">24xLAN с PoE
2xLAN, 2хSFP</t>
  </si>
  <si>
    <t xml:space="preserve">до 100 м</t>
  </si>
  <si>
    <t xml:space="preserve">5,6 Гбит/с</t>
  </si>
  <si>
    <t xml:space="preserve">PV-POE24G2F2 PV-Link v.278 - 28 портовый коммутатор 24хРоЕ 802.3af/at 10/100 Мбит/с, 2 LAN 1 Гбит/с, 2xSFP, выход суммарно 250Вт</t>
  </si>
  <si>
    <t xml:space="preserve">PV-POE04G2W</t>
  </si>
  <si>
    <t xml:space="preserve">65 Вт</t>
  </si>
  <si>
    <t xml:space="preserve">Уличное исполнение IP66.
Соединения сетевых кабелей внутри корпуса.</t>
  </si>
  <si>
    <t xml:space="preserve">PV-POE04G2W PV-Link v.279 - 6 портовый всепогодный коммутатор 4хРоЕ 802.3af/at 10/100/1000 Мбит/с</t>
  </si>
  <si>
    <t xml:space="preserve">ПРОФЕССИОНАЛЬНЫЕ БЛОКИ ПИТАНИЯ</t>
  </si>
  <si>
    <t xml:space="preserve">Профессиональные  блоки  питания предназначены  для  преобразования напряжения  220В  сети  переменного  тока  в  напряжение 12В постоянного, и 24В переменного токов для питания видеокамер охранного видеонаблюдения</t>
  </si>
  <si>
    <t xml:space="preserve">Стандартные блоки постоянного тока</t>
  </si>
  <si>
    <t xml:space="preserve">Максимальный выходной ток</t>
  </si>
  <si>
    <t xml:space="preserve">Количество выходов DC</t>
  </si>
  <si>
    <t xml:space="preserve">PV-DC1A</t>
  </si>
  <si>
    <t xml:space="preserve">1 А</t>
  </si>
  <si>
    <t xml:space="preserve">12 В</t>
  </si>
  <si>
    <t xml:space="preserve">PV-DC1A PV-Link v.2030 - блок питания стабилизированный,  DC 12 В, 1 А, внутреннее исполнение, встроенная защита</t>
  </si>
  <si>
    <t xml:space="preserve">PV-DC2A</t>
  </si>
  <si>
    <t xml:space="preserve">2 А</t>
  </si>
  <si>
    <t xml:space="preserve">24 Вт</t>
  </si>
  <si>
    <t xml:space="preserve">PV-DC2A PV-Link v.2031 - блок питания стабилизированный, DC 12 В, 2 А, внутреннее исполнение, встроенная защита</t>
  </si>
  <si>
    <t xml:space="preserve">PV-DC3A</t>
  </si>
  <si>
    <t xml:space="preserve">3 А</t>
  </si>
  <si>
    <t xml:space="preserve">36 Вт</t>
  </si>
  <si>
    <t xml:space="preserve">PV-DC3A PV-Link v.2032 - блок питания стабилизированный DC 12 В, 3 А, внутреннее исполнение, встроенная защита</t>
  </si>
  <si>
    <t xml:space="preserve">PV-DC5As</t>
  </si>
  <si>
    <t xml:space="preserve">5 А</t>
  </si>
  <si>
    <t xml:space="preserve">72,5 Вт</t>
  </si>
  <si>
    <t xml:space="preserve">- Самовосстанавливающийся предохранитель 6А. 
- Удобное крепление на стену
- Световой индикатор
- Защита от перегрузок по напряжению и току и КЗ
- Регулировка выходного напряжения</t>
  </si>
  <si>
    <t xml:space="preserve">PV-DC5As PV-Link v.D55 - блок питания стабилизированный DC 12 В, 5 А, 4 выхода, внутреннее исполнение, встроенная защита</t>
  </si>
  <si>
    <t xml:space="preserve">PV-DC1AW</t>
  </si>
  <si>
    <t xml:space="preserve">12 Вт</t>
  </si>
  <si>
    <t xml:space="preserve">- Широкий диапазон входного напряжения от 100 до 240В
- Защита от перегрузок по напряжению и по току
- Защита от короткого замыкания
- Компактный герметичный корпус с классом защиты IP68
- Профессиональный блок питания способен работать в режиме 24/7 без ухудшения параметров</t>
  </si>
  <si>
    <t xml:space="preserve">PV-DC1AW PV-Link v.2012 - блок питания стабилизированный 12В, 1А, DC, исполнение IP68, встроенная защита</t>
  </si>
  <si>
    <t xml:space="preserve">PV-DC2AW</t>
  </si>
  <si>
    <t xml:space="preserve">PV-DC2AW PV-Link v.2013 - блок питания стабилизированный 12В, 2А, DC, исполнение IP68, встроенная защита</t>
  </si>
  <si>
    <t xml:space="preserve">PV-DC3AW</t>
  </si>
  <si>
    <t xml:space="preserve">1 х провода с лужёнными жилами</t>
  </si>
  <si>
    <r>
      <rPr>
        <sz val="8"/>
        <rFont val="Open Sans"/>
        <family val="2"/>
        <charset val="204"/>
      </rPr>
      <t xml:space="preserve">PV-DC3AW PV-Link v.2014 - блок питания стабилизированный 12В, 3А, DC, исполнение IP68, </t>
    </r>
    <r>
      <rPr>
        <sz val="11"/>
        <color rgb="FF000000"/>
        <rFont val="Open Sans"/>
        <family val="2"/>
        <charset val="204"/>
      </rPr>
      <t xml:space="preserve">встроенная защита</t>
    </r>
  </si>
  <si>
    <t xml:space="preserve">PV-DC5AW</t>
  </si>
  <si>
    <r>
      <rPr>
        <sz val="8"/>
        <rFont val="Open Sans"/>
        <family val="2"/>
        <charset val="204"/>
      </rPr>
      <t xml:space="preserve">PV-DC5AW PV-Link v.2015 - блок питания стабилизированный 12В, 5А, DC, исполнение IP68,</t>
    </r>
    <r>
      <rPr>
        <sz val="11"/>
        <color rgb="FF000000"/>
        <rFont val="Open Sans"/>
        <family val="2"/>
        <charset val="204"/>
      </rPr>
      <t xml:space="preserve"> встроенная защита</t>
    </r>
  </si>
  <si>
    <t xml:space="preserve">Резервированные блоки постоянного тока</t>
  </si>
  <si>
    <t xml:space="preserve">PV-DC2A+</t>
  </si>
  <si>
    <t xml:space="preserve">- Уличный - IP66, герметичные разъёмы. 
- Возможность подключения внешнего 12В аккумулятора любой ёмкости.
- Предусмотрен герметичный отсек для коммутаций и размещения приёмо-передатчика по витой паре.
- Защита от перегрузок по напряжению и току и КЗ
- Световая индикация работы устройства</t>
  </si>
  <si>
    <t xml:space="preserve">PV-DC2A+ PV-Link v.D02 - блок питания стабилизированный 12В, 2А, выход на АКБ, всепогодное исполнение, встроенная защита</t>
  </si>
  <si>
    <t xml:space="preserve">PV-DC3Ab (АКБ в комплекте)</t>
  </si>
  <si>
    <t xml:space="preserve">PV-DC3Ab PV-Link v.211 - блок питания стабилизированный 12В, 3А, АКБ 7.1 Ач, всепогодное исполнение, встроенная защита</t>
  </si>
  <si>
    <t xml:space="preserve">PV-DC3Ab (без АКБ)</t>
  </si>
  <si>
    <t xml:space="preserve">PV-DC5A+ </t>
  </si>
  <si>
    <r>
      <rPr>
        <sz val="8"/>
        <rFont val="Open Sans"/>
        <family val="2"/>
        <charset val="204"/>
      </rPr>
      <t xml:space="preserve">- Место для 1 (2 для PV-DC10A+) </t>
    </r>
    <r>
      <rPr>
        <b val="true"/>
        <sz val="8"/>
        <rFont val="Open Sans"/>
        <family val="2"/>
        <charset val="204"/>
      </rPr>
      <t xml:space="preserve">аккумуляторов
</t>
    </r>
    <r>
      <rPr>
        <sz val="8"/>
        <rFont val="Open Sans"/>
        <family val="2"/>
        <charset val="204"/>
      </rPr>
      <t xml:space="preserve">- </t>
    </r>
    <r>
      <rPr>
        <b val="true"/>
        <sz val="8"/>
        <rFont val="Open Sans"/>
        <family val="2"/>
        <charset val="204"/>
      </rPr>
      <t xml:space="preserve">Независимые выходы</t>
    </r>
    <r>
      <rPr>
        <sz val="8"/>
        <rFont val="Open Sans"/>
        <family val="2"/>
        <charset val="204"/>
      </rPr>
      <t xml:space="preserve"> с индивидуальными самовосстанавливающимися предохранителями и </t>
    </r>
    <r>
      <rPr>
        <b val="true"/>
        <sz val="8"/>
        <rFont val="Open Sans"/>
        <family val="2"/>
        <charset val="204"/>
      </rPr>
      <t xml:space="preserve">индикаторами</t>
    </r>
    <r>
      <rPr>
        <sz val="8"/>
        <rFont val="Open Sans"/>
        <family val="2"/>
        <charset val="204"/>
      </rPr>
      <t xml:space="preserve"> работы. 
- световая индикация работы каждого канала
- Лёгкость монтажа / демонтажа. 
- Удобные входы для подключения камер. 
- Металлический корпус с замком.
- Кабель N98:O98для подключения к сети в комплекте.
- Регулировка выходного напряжения
- </t>
    </r>
    <r>
      <rPr>
        <b val="true"/>
        <sz val="8"/>
        <rFont val="Open Sans"/>
        <family val="2"/>
        <charset val="204"/>
      </rPr>
      <t xml:space="preserve">Защита от перегрузок по напряжению, по току, от короткого замыкания</t>
    </r>
    <r>
      <rPr>
        <sz val="8"/>
        <rFont val="Open Sans"/>
        <family val="2"/>
        <charset val="204"/>
      </rPr>
      <t xml:space="preserve">. 
Выход на 2 АКБ (для PV-DC5AL+)
</t>
    </r>
  </si>
  <si>
    <t xml:space="preserve">PV-DC5A+ PV-Link v.D60 - блок питания стабилизированный 12В, 5А, 9 выходов, выход на АКБ (7.1Ач), внутреннее исполнение, встроенная защита</t>
  </si>
  <si>
    <t xml:space="preserve">PV-DC5AL+</t>
  </si>
  <si>
    <t xml:space="preserve">PV-DC5AL+ PV-Link v.2022 - блок питания стабилизированный 12В, 5А, 9 выходов, выход на 2 АКБ (12Ач), внутреннее исполнение, встроенная защита</t>
  </si>
  <si>
    <t xml:space="preserve">PV-DC10A+ </t>
  </si>
  <si>
    <t xml:space="preserve">10 А</t>
  </si>
  <si>
    <t xml:space="preserve">PV-DC10A+ PV-Link v.D10 Блок питания стабилизированный 12В, 10А, 18 выходов, выход на 2 АКБ (7.1Ач), внутреннее исполнение, встроенная защита</t>
  </si>
  <si>
    <t xml:space="preserve">PV-DC1AP+</t>
  </si>
  <si>
    <t xml:space="preserve">18,9 Вт</t>
  </si>
  <si>
    <t xml:space="preserve">-Возможность подключения и зарядки аккумулятора для резервного питания
-Защита от перегрузок по напряжению и по току
-Защита от короткого замыкания
-Защита от глубокой разрядки аккумуляторов
-Индикаторы работы устройства
-Профессиональный блок питания способен работать в режиме 24/7 без ухудшения параметров
-Удобное крепление на стену</t>
  </si>
  <si>
    <t xml:space="preserve">PV-DC1AP+ PV-Link v.2039 - блок питания стабилизированный 12В, 1А, выход на АКБ, внутренее исполнение, встроенная защита</t>
  </si>
  <si>
    <t xml:space="preserve">PV-DC2AP+</t>
  </si>
  <si>
    <t xml:space="preserve">30,9 Вт</t>
  </si>
  <si>
    <t xml:space="preserve">PV-DC2AP+ PV-Link v.2016 - блок питания стабилизированный 12В, 2А, выход на АКБ, внутренее исполнение, встроенная защита</t>
  </si>
  <si>
    <t xml:space="preserve">PV-DC3AP+</t>
  </si>
  <si>
    <t xml:space="preserve">42,9 Вт</t>
  </si>
  <si>
    <t xml:space="preserve">PV-DC3AP+ PV-Link v.2017 - блок питания стабилизированный 12В, 3А, выход на АКБ, внутренее исполнение, встроенная защита</t>
  </si>
  <si>
    <t xml:space="preserve">PV-DC5AP+</t>
  </si>
  <si>
    <t xml:space="preserve">66,6 Вт</t>
  </si>
  <si>
    <t xml:space="preserve">PV-DC5AP+ PV-Link v.2018 - блок питания стабилизированный 12В, 5А, выход на АКБ, внутренее исполнение, встроенная защита</t>
  </si>
  <si>
    <t xml:space="preserve">Keenetic</t>
  </si>
  <si>
    <t xml:space="preserve">С помощью интернет-центра можно подключить к Интернету телевизоры с функцией Smart TV, организовать доступ к цифровому телевидению IPTV, цифровой телефонии и другим дополнительным сервисам.</t>
  </si>
  <si>
    <t xml:space="preserve">100 мб/с</t>
  </si>
  <si>
    <t xml:space="preserve">Модели</t>
  </si>
  <si>
    <t xml:space="preserve">
Keenetic Start - KN-1111 </t>
  </si>
  <si>
    <t xml:space="preserve">Интернет-центр с Wi-Fi N300 и управляемым коммутатором
Любые интернет-тарифы до 100 Мбит/с, MultiWAN, IPTV и Smart TV
Высокоточные печатные антенны Wi-Fi с усилением 5 дБи
Динамический выбор оптимального радиоканала Wi-Fi
Яндекс.DNS и SkyDNS: защита от киберугроз и родительский контроль
Настройка и управление домашней сетью через мобильное приложение
Mesh Wi-Fi-система, с переключателем на корпусе</t>
  </si>
  <si>
    <t xml:space="preserve">Keenetic Lite — KN-1311</t>
  </si>
  <si>
    <t xml:space="preserve">Интернет-центр с Wi-Fi N300, усилителями приема, управляемым коммутатором и переключателем режимов работы
Любые интернет-тарифы до 100 Мбит/с, MultiWAN, IPTV и Smart TV
Высокоточные печатные антенны Wi-Fi с усилением 5 дБи
4 режима работы: интернет-центр, точка доступа, адаптер, усилитель Wi-Fi
Переключатель на корпусе для простой настройки в дополнительных режимах
Яндекс.DNS и SkyDNS: защита от киберугроз и родительский контроль
Настройка и управление домашней сетью через мобильное приложение</t>
  </si>
  <si>
    <t xml:space="preserve">Keenetic 4G — KN-1211</t>
  </si>
  <si>
    <t xml:space="preserve">Интернет-центр с Wi-Fi N300 для подключения к сетям 3G/4G/LTE через USB-модем
Поддерживает более 150 моделей USB-модемов для основного или резервного подключения к Интернету
Непрерывный контроль связи для работы в режиме 24/7
Резервирование подключения по Ethernet
Высокоточные печатные антенны Wi-Fi с усилением 5 дБи
Яндекс.DNS и SkyDNS: защита от киберугроз и родительский контроль
Настройка и управление домашней сетью через мобильное приложение</t>
  </si>
  <si>
    <t xml:space="preserve">Keenetic Omni — KN-1410</t>
  </si>
  <si>
    <t xml:space="preserve">Любые интернет-тарифы до 100 Мбит/с, MultiWAN, IPTV и Smart TV
Wi-Fi с усилителями приема и высокоточными печатными антеннами 5 дБи
Порт USB для модемов 3G/4G/LTE/DSL, дисков, принтера или DECT-станции
Файловый сервер, DLNA, Time Machine, автономный торрент-клиент Transmission
Яндекс.DNS и SkyDNS: защита от киберугроз и родительский контроль
Настройка и управление домашней сетью через мобильное приложение</t>
  </si>
  <si>
    <t xml:space="preserve">Keenetic Air — KN-1613</t>
  </si>
  <si>
    <t xml:space="preserve">Keenetic Air - KN-1613 - Интернет-центр с двухдиапазонным Wi-Fi 2,4 + 5 ГГц Mesh Wi-Fi AC1200 4-портовым Smart-коммутатором и переключателем режима роутер/ретранслятор</t>
  </si>
  <si>
    <t xml:space="preserve">Keenetic Extra — KN-1711</t>
  </si>
  <si>
    <t xml:space="preserve">Интернет-центр с двухдиапазонным Mesh Wi-Fi AC1200, 5-портовым Smart-коммутатором и портом USB.
«Швейцарский нож» для тарифов до 100 Мбит/с и небольших квартир с современными беспроводными Wi-Fi устройствами,
 поддерживающими стандарт 802.11ac: смартфонами, планшетами, ноутбуками, Smart-TV приставками и телевизорами. 
Усилители сигнала Wi-Fi и раздельные антенны дают до 23 дБ эффективной мощности в диапазоне 5 ГГц. 
Универсальный хост USB позволяет использовать модемы, внешние диски, принтеры. 
Функционально Extra ничем не уступает старшим моделям, если не нужны гигабитные скорости интернета и домашней сети.</t>
  </si>
  <si>
    <t xml:space="preserve">Keenetic Duo — KN-2110</t>
  </si>
  <si>
    <t xml:space="preserve">Двухдиапазонный интернет-центр для подключения по VDSL/ADSL с Wi-Fi AC1200, усилителями приема/передачи, управляемым коммутатором и многофункциональным портом USB
Любые интернет-тарифы до 100 Мбит/с, по линиям ADSL, VDSL, Ethernet с IPTV и SmartTV
Wi-Fi AC1200 2,4 + 5 ГГц с усилителями и высокоточными печатными антеннами 5 дБи
Порт USB для модемов 3G/4G/LTE, дисков, принтера или DECT-станции
Файловый сервер, DLNA, Time Machine, автономный торрент-клиент Transmission
Яндекс.DNS и SkyDNS: защита от киберугроз и родительский контроль
Настройка и управление домашней сетью через мобильное приложение</t>
  </si>
  <si>
    <t xml:space="preserve">1 000 мб/с</t>
  </si>
  <si>
    <t xml:space="preserve">Keenetic Speedster - KN-3012</t>
  </si>
  <si>
    <t xml:space="preserve">Гигабитный интернет-центр с Mesh Wi-Fi 5 AC1200, 4-портовым Smart-коммутатором и переключателем режима роутер/ретранслятор</t>
  </si>
  <si>
    <t xml:space="preserve">Keenetic Sprinter - KN-3710</t>
  </si>
  <si>
    <t xml:space="preserve">Гигабитный интернет-центр с Mesh Wi-Fi 6 AX1800, 4-портовым Smart-коммутатором и переключателем режима роутер/ретранслятор</t>
  </si>
  <si>
    <t xml:space="preserve">Keenetic Hopper - KN-3810</t>
  </si>
  <si>
    <t xml:space="preserve">Keenetic Hopper - KN-3810 - Гигабитный интернет-центр с Mesh Wi-Fi 6 AX1800, 4-портовым Smart-коммутатором и многофункциональным портом USB 3.0
</t>
  </si>
  <si>
    <t xml:space="preserve">Keenetic Viva — KN-1910</t>
  </si>
  <si>
    <t xml:space="preserve">Двухдиапазонный гигабитный интернет-центр с Wi-Fi AC1300 Wave 2 MU-MIMO, двухъядерным процессором, управляемым коммутатором и двумя портами USB
Wi-Fi AC1300 Wave 2 MU-MIMO 2,4 + 5 ГГц с высокоточными печатными антеннами 5 дБи
Любые интернет-тарифы до 1 Гбит/с, MultiWAN, IPTV и Smart TV
Два порта USB для модемов 3G/4G/LTE/DSL, дисков, принтера или DECT-станции
Файловый сервер, DLNA, Time Machine, автономный торрент-клиент Transmission
Яндекс.DNS и SkyDNS: защита от киберугроз и родительский контроль
Настройка и управление домашней сетью через мобильное приложение</t>
  </si>
  <si>
    <t xml:space="preserve">Keenetic Giga - KN-1011</t>
  </si>
  <si>
    <t xml:space="preserve">Гигабитный интернет-центр с двухдиапазонным Mesh Wi-Fi 6 AX1800, усилителем сигнала и анализатором спектра Wi-Fi, 5-портовым Smart-коммутатором, портами SFP, USB 3.0 и 2.0.</t>
  </si>
  <si>
    <t xml:space="preserve">Keenetic Peak - KN-2710</t>
  </si>
  <si>
    <t xml:space="preserve">Гигабитный интернет-центр с двухдиапазонным Mesh Wi-Fi AC2600, двухъядерным ARM-процессором, 10-портовым коммутатором Smart Pro, портами SFP, USB 3.0 и 2.0.</t>
  </si>
  <si>
    <t xml:space="preserve">Keenetic Ultra — KN-1810</t>
  </si>
  <si>
    <t xml:space="preserve">Двухдиапазонный гигабитный интернет-центр с Wi-Fi AC2600 Wave 2 MU-MIMO, усилителями приема/передачи, двухъядерным процессором, портами SFP, USB 3.0 и 2.0
Wi-Fi AC2600 Wave 2 MU-MIMO 2,4 + 5 ГГц с усилителями и антеннами 5 дБи
Любые интернет-тарифы до 1 Гбит/с, MultiWAN, IPTV и Smart TV
Порт SFP для подключения по оптоволоконному кабелю
USB 2.0 и 3.0 для модемов 3G/4G/LTE/DSL, дисков, принтера или DECT-станции
Файловый сервер, DLNA, Time Machine, автономный торрент-клиент Transmission
Яндекс.DNS и SkyDNS: защита от киберугроз и родительский контроль
Настройка и управление домашней сетью через мобильное приложение
</t>
  </si>
  <si>
    <t xml:space="preserve">Keenetic Giant — KN-2610 </t>
  </si>
  <si>
    <t xml:space="preserve">Девять портов Gigabit Ethernet управляемого Smart-коммутатора в модели Giant открывают возможность организовать бесшовную Wi-Fi-систему по офисному образцу, с надежным проводным соединением между интернет-центром и дополнительными точками доступа Wi-Fi.
При этом останутся свободные порты для подключения к сети ресурсоемких или критичных устройств (таких как сетевые хранилища, игровые приставки, камеры видеонаблюдения) и даже целых сетевых сегментов с разделением по VLAN 802.1q;
Собственный Mesh Wi-Fi класса AC1300 с четырьмя FEM-усилителями оптимален для подавляющего большинства беспроводных клиентов AC1200/1300 с практической скоростью работы до 700 Мбит/с;
Съемные антенны с усилением 5 дБи подразумевают не поиск более эффективных, а возможность их выноса из монтажного шкафа или даже полное отключение собственной Wi-Fi-части;
Резервируемый доступ в Интернет возможен с одним или несколькими провайдерами сразу через Ethernet, оптический модуль SFP и USB-модем 4G/3G в любой комбинации.</t>
  </si>
  <si>
    <t xml:space="preserve">С SIM картой</t>
  </si>
  <si>
    <t xml:space="preserve">Keenetic Runner 4G — KN-2210</t>
  </si>
  <si>
    <t xml:space="preserve">Интернет-центр с модемом 4G/3G, Mesh Wi-Fi N300 и 4-портовым Smart-коммутатором
Встроенный модем от Qualcomm Snapdragon X5
Для SIM-карт LTE/4G/3G любых операторов
Внешние сменные LTE/4G-антенны
Внешние Wi-Fi-антенны 5 дБи
Mesh Wi-Fi-система с бесшовным роумингом 802.11r/k
Защита от киберугроз и родительский контроль
VPN и функции для бизнеса</t>
  </si>
  <si>
    <t xml:space="preserve">Keenetic Hero 4G — KN-2310</t>
  </si>
  <si>
    <t xml:space="preserve">Гигабитный интернет-центр с модемом 4G/3G, двухдиапазонным Mesh Wi-Fi AC1300
Встроенный модем от Qualcomm Snapdragon X5
Для SIM-карт LTE/4G/3G любых операторов
Внешние сменные LTE/4G-антенны
Внешние Wi-Fi-антенны 5 дБи
Дополнительные FEM-усилители в 5 ГГц
Mesh Wi-Fi-система с бесшовным роумингом 802.11r/k/v
Защита от киберугроз и родительский контроль
Порт USB 2.0 для принтеров и дисков
Торрент-клиент, DLNA-сервер, персональное облако
VPN и функции для бизнеса</t>
  </si>
  <si>
    <t xml:space="preserve">Keenetic Buddy 4 - KN-3210</t>
  </si>
  <si>
    <t xml:space="preserve">Mesh-ретранслятор сигнала Wi-Fi 2,4 ГГц N300 с портом Ethernet</t>
  </si>
  <si>
    <t xml:space="preserve">
Keenetic Buddy 5 - KN-3310</t>
  </si>
  <si>
    <t xml:space="preserve">Двухдиапазонный 2,4 + 5 ГГц Mesh-ретранслятор сигнала Wi-Fi AC1200 с портом Ethernet</t>
  </si>
  <si>
    <t xml:space="preserve">
Keenetic Buddy 5s - KN-3410</t>
  </si>
  <si>
    <t xml:space="preserve">Двухдиапазонный 2,4 + 5 ГГц Mesh-ретранслятор сигнала Wi-Fi AC1200 с портом Gigabit Ethernet</t>
  </si>
  <si>
    <t xml:space="preserve">Keenetic Orbiter Pro - KN-2810</t>
  </si>
  <si>
    <t xml:space="preserve">гигабитный интернет-центр с Mesh Wi-Fi 5 AC1300, PoE</t>
  </si>
  <si>
    <t xml:space="preserve">Keenetic Voyager Pro - KN-3510</t>
  </si>
  <si>
    <t xml:space="preserve">гигабитный интернет-центр с Mesh Wi-Fi 6 AX1800, PoE</t>
  </si>
  <si>
    <t xml:space="preserve">Прайс лист от 01.12.2023</t>
  </si>
  <si>
    <t xml:space="preserve">Номенклат. номер</t>
  </si>
  <si>
    <t xml:space="preserve">Артикул b2b</t>
  </si>
  <si>
    <t xml:space="preserve">EAN-13</t>
  </si>
  <si>
    <t xml:space="preserve">Фото</t>
  </si>
  <si>
    <t xml:space="preserve">Наименование</t>
  </si>
  <si>
    <t xml:space="preserve">Д, см</t>
  </si>
  <si>
    <t xml:space="preserve">Ш, см</t>
  </si>
  <si>
    <t xml:space="preserve">В, см</t>
  </si>
  <si>
    <t xml:space="preserve">Вес,кг</t>
  </si>
  <si>
    <t xml:space="preserve">Инструкция</t>
  </si>
  <si>
    <t xml:space="preserve">Сертификат</t>
  </si>
  <si>
    <t xml:space="preserve">Ед. измерения</t>
  </si>
  <si>
    <t xml:space="preserve">Цена розница, тг</t>
  </si>
  <si>
    <t xml:space="preserve">Защита от протечек Neptun</t>
  </si>
  <si>
    <t xml:space="preserve">Комплекты проводные</t>
  </si>
  <si>
    <t xml:space="preserve">43054102000005_(пр.ССТ)</t>
  </si>
  <si>
    <t xml:space="preserve">4620013423403</t>
  </si>
  <si>
    <t xml:space="preserve">Система Neptun Base Light 1/2</t>
  </si>
  <si>
    <r>
      <rPr>
        <sz val="8"/>
        <rFont val="Arial"/>
        <family val="2"/>
        <charset val="204"/>
      </rPr>
      <t xml:space="preserve">Система низкого ценового сегмента за счет использования в ней только одного крана. В состав входит кран итальянской фирмы </t>
    </r>
    <r>
      <rPr>
        <b val="true"/>
        <sz val="9"/>
        <rFont val="Arial"/>
        <family val="2"/>
        <charset val="204"/>
      </rPr>
      <t xml:space="preserve">Вugatti</t>
    </r>
    <r>
      <rPr>
        <sz val="8"/>
        <rFont val="Arial"/>
        <family val="2"/>
        <charset val="204"/>
      </rPr>
      <t xml:space="preserve"> и российские компоненты (модуль и датчики). Система предназначена для установки в квартиры с газовой колонкой, где подведено только холодное водоснабжение.
</t>
    </r>
    <r>
      <rPr>
        <u val="single"/>
        <sz val="8"/>
        <rFont val="Arial"/>
        <family val="2"/>
        <charset val="204"/>
      </rPr>
      <t xml:space="preserve">Состав комплекта:
</t>
    </r>
    <r>
      <rPr>
        <sz val="8"/>
        <rFont val="Arial"/>
        <family val="2"/>
        <charset val="204"/>
      </rPr>
      <t xml:space="preserve">Модуль управления Neptun Base-1шт
Датчик контроля протечки воды SW005-2 шт
Кран шаровый с электроприводом серии NEPTUN BUGATTI PRO 220В-1шт
Напряжение питания: 220 В
Комплект производится в двух исполнениях: с кранами диаметром ½’’ и c кранами диаметром ¾’’
</t>
    </r>
    <r>
      <rPr>
        <b val="true"/>
        <sz val="8"/>
        <rFont val="Arial"/>
        <family val="2"/>
        <charset val="204"/>
      </rPr>
      <t xml:space="preserve">Гарантия: 6 лет</t>
    </r>
  </si>
  <si>
    <t xml:space="preserve">Штука</t>
  </si>
  <si>
    <t xml:space="preserve">43054102000006_(пр.ССТ)</t>
  </si>
  <si>
    <t xml:space="preserve">4620013423410</t>
  </si>
  <si>
    <t xml:space="preserve">Система Neptun Base Light 3/4</t>
  </si>
  <si>
    <t xml:space="preserve">43054103000011_(пр.ССТ)</t>
  </si>
  <si>
    <t xml:space="preserve">4620013423427</t>
  </si>
  <si>
    <t xml:space="preserve">Система Neptun Bugatti Base 1/2</t>
  </si>
  <si>
    <r>
      <rPr>
        <sz val="8"/>
        <rFont val="Arial"/>
        <family val="2"/>
        <charset val="204"/>
      </rPr>
      <t xml:space="preserve">Система среднего ценового сегмента с оптимальной комплектацией.В состав входят краны итальянской фирмы </t>
    </r>
    <r>
      <rPr>
        <b val="true"/>
        <sz val="9"/>
        <rFont val="Arial"/>
        <family val="2"/>
        <charset val="204"/>
      </rPr>
      <t xml:space="preserve">Вugatti</t>
    </r>
    <r>
      <rPr>
        <sz val="8"/>
        <rFont val="Arial"/>
        <family val="2"/>
        <charset val="204"/>
      </rPr>
      <t xml:space="preserve"> и российские компоненты (модуль и датчики).
</t>
    </r>
    <r>
      <rPr>
        <u val="single"/>
        <sz val="8"/>
        <rFont val="Arial"/>
        <family val="2"/>
        <charset val="204"/>
      </rPr>
      <t xml:space="preserve">
Состав комплекта:
</t>
    </r>
    <r>
      <rPr>
        <sz val="8"/>
        <rFont val="Arial"/>
        <family val="2"/>
        <charset val="204"/>
      </rPr>
      <t xml:space="preserve">Модуль управления Neptun Base-1шт
Датчик контроля протечки воды SW005-3 шт
Кран шаровый с электроприводом серии NEPTUN BUGATTI PRO 220В-2шт
Напряжение питания: 220 В
Комплект производится в двух исполнениях: с кранами диаметром ½’’ и c кранами диаметром ¾’’
</t>
    </r>
    <r>
      <rPr>
        <b val="true"/>
        <sz val="8"/>
        <rFont val="Arial"/>
        <family val="2"/>
        <charset val="204"/>
      </rPr>
      <t xml:space="preserve">Гарантия: 6 лет</t>
    </r>
  </si>
  <si>
    <t xml:space="preserve">43054103000012_(пр.ССТ)</t>
  </si>
  <si>
    <t xml:space="preserve">4620013423434</t>
  </si>
  <si>
    <t xml:space="preserve">Система Neptun Bugatti Base 3/4</t>
  </si>
  <si>
    <t xml:space="preserve">43054102000015_(пр.ССТ)</t>
  </si>
  <si>
    <t xml:space="preserve">4630038313283</t>
  </si>
  <si>
    <t xml:space="preserve">Система Neptun PROFI Base 1/2</t>
  </si>
  <si>
    <r>
      <rPr>
        <sz val="8"/>
        <rFont val="Arial"/>
        <family val="2"/>
        <charset val="204"/>
      </rPr>
      <t xml:space="preserve">Система среднего ценового сегмента с оптимальной комплектацией.  В состав входят российские краны из нержавеющей стали марки SS304 с электроприводом Neptun PROFI и российские компоненты (модуль и датчики).
Состав комплекта:
Модуль управления Neptun Base-1шт
Датчик контроля протечки воды SW005-3 шт
Кран шаровый с электроприводом серии NEPTUN  PROFI 220В-2шт
Напряжение питания: 220 В
Комплект производится в двух исполнениях: с кранами диаметром ½’’ и c кранами диаметром ¾’’
</t>
    </r>
    <r>
      <rPr>
        <b val="true"/>
        <sz val="8"/>
        <rFont val="Arial"/>
        <family val="2"/>
        <charset val="204"/>
      </rPr>
      <t xml:space="preserve">Гарантия: 6 лет</t>
    </r>
  </si>
  <si>
    <t xml:space="preserve">43054102000016_(пр.ССТ)</t>
  </si>
  <si>
    <t xml:space="preserve">4630038313290</t>
  </si>
  <si>
    <t xml:space="preserve">Система Neptun PROFI Base 3/4</t>
  </si>
  <si>
    <t xml:space="preserve">43054004000268</t>
  </si>
  <si>
    <t xml:space="preserve">4610117801986</t>
  </si>
  <si>
    <t xml:space="preserve">Система Neptun Bugatti Smart 1/2 Tuya</t>
  </si>
  <si>
    <r>
      <rPr>
        <sz val="8"/>
        <rFont val="Arial"/>
        <family val="2"/>
        <charset val="204"/>
      </rPr>
      <t xml:space="preserve">Умная система защиты от протечки воды Neptun Bugatti Smart Tuya предназначена для обнаружения и локализации протечек воды в системах водоснабжения. Компоненты системы связаны и взаимодействуют друг с другом через центральный контроллер (модуль управления Neptun Smart Tuya), который может быть дополнительно укомплектован дополнительными платами расширения:
• RS-485 (для систем диспетчеризации);
• Ethernet (для проводного подключения в случае невозможности организации подключения к Wi-Fi).
•Счетчики воды (для контроля показаний расхода воды с приборов учета ГВС и ХВС)
•Радиодатчики (для организации соединения с датчиками Neptun Smart 868)
Контроль протечки воды осуществляется автоматически, не требует участия пользователя, а также позволяет проводить мониторинг системы с помощью приложения </t>
    </r>
    <r>
      <rPr>
        <b val="true"/>
        <u val="single"/>
        <sz val="8"/>
        <rFont val="Arial"/>
        <family val="2"/>
        <charset val="204"/>
      </rPr>
      <t xml:space="preserve">Tuya Smart Home</t>
    </r>
    <r>
      <rPr>
        <sz val="8"/>
        <rFont val="Arial"/>
        <family val="2"/>
        <charset val="204"/>
      </rPr>
      <t xml:space="preserve">.
</t>
    </r>
    <r>
      <rPr>
        <b val="true"/>
        <u val="single"/>
        <sz val="8"/>
        <rFont val="Arial"/>
        <family val="2"/>
        <charset val="204"/>
      </rPr>
      <t xml:space="preserve">Функции
</t>
    </r>
    <r>
      <rPr>
        <sz val="8"/>
        <rFont val="Arial"/>
        <family val="2"/>
        <charset val="204"/>
      </rPr>
      <t xml:space="preserve">• Контроль протечки воды.
• Автоматическая блокировка водоснабжения при срабатывании любого датчика.
• Звуковая и световая сигнализация об аварии.
• Запоминание состояния аварии до устранения ее последствий.
• Защита шарового крана от закисания (Автоматический проворот крана один или два раза в месяц).
• Отправка push-уведомлений о состоянии системы на смартфон.
• Мониторинг приборов учета расхода воды (счетчиков).
• Удаленное управление подачей воды при помощи смартфона.
</t>
    </r>
    <r>
      <rPr>
        <b val="true"/>
        <u val="single"/>
        <sz val="8"/>
        <rFont val="Arial"/>
        <family val="2"/>
        <charset val="204"/>
      </rPr>
      <t xml:space="preserve">Состав комплекта
</t>
    </r>
    <r>
      <rPr>
        <sz val="8"/>
        <rFont val="Arial"/>
        <family val="2"/>
        <charset val="204"/>
      </rPr>
      <t xml:space="preserve">• Модуль управления Neptun Smart Tuya - 1 шт.
• Датчик Нептун SW 005 - 3 шт
• Кран шаровый с электроприводом Neptun Bugatti Pro 12В - 2 шт.
• Блок питания 12В - 1 шт.
</t>
    </r>
    <r>
      <rPr>
        <b val="true"/>
        <sz val="8"/>
        <rFont val="Arial"/>
        <family val="2"/>
        <charset val="204"/>
      </rPr>
      <t xml:space="preserve">Гарантия: 6 лет</t>
    </r>
  </si>
  <si>
    <t xml:space="preserve">43054004000269</t>
  </si>
  <si>
    <t xml:space="preserve">4610117801993</t>
  </si>
  <si>
    <t xml:space="preserve">Система Neptun Bugatti Smart 3/4 Tuya</t>
  </si>
  <si>
    <t xml:space="preserve">Комплекты беспроводные</t>
  </si>
  <si>
    <t xml:space="preserve">43054004000266</t>
  </si>
  <si>
    <t xml:space="preserve">4610117801962</t>
  </si>
  <si>
    <t xml:space="preserve">Система Neptun Profi Smart+ 1/2 Tuya</t>
  </si>
  <si>
    <r>
      <rPr>
        <sz val="8"/>
        <rFont val="Arial"/>
        <family val="2"/>
        <charset val="204"/>
      </rPr>
      <t xml:space="preserve">Умная система защиты от протечки воды Neptun PROFI Smart+ Tuya предназначена для обнаружения и локализации протечек воды в системах водоснабжения. Компоненты системы связаны и взаимодействуют друг с другом через центральный контроллер (модуль управления Neptun Smart+), который может быть укомплектован дополнительными платами расширения:
• RS-485 (для систем диспетчеризации);
• Ethernet (для проводного подключения в случае невозможности организации подключения к Wi-Fi).
Контроль протечки воды осуществляется автоматически, не требует участия пользователя, а также позволяет проводить мониторинг системы с помощью приложения </t>
    </r>
    <r>
      <rPr>
        <b val="true"/>
        <u val="single"/>
        <sz val="8"/>
        <rFont val="Arial"/>
        <family val="2"/>
        <charset val="204"/>
      </rPr>
      <t xml:space="preserve">TUYA Smart Home</t>
    </r>
    <r>
      <rPr>
        <sz val="8"/>
        <rFont val="Arial"/>
        <family val="2"/>
        <charset val="204"/>
      </rPr>
      <t xml:space="preserve">.
</t>
    </r>
    <r>
      <rPr>
        <b val="true"/>
        <sz val="8"/>
        <rFont val="Arial"/>
        <family val="2"/>
        <charset val="204"/>
      </rPr>
      <t xml:space="preserve">Функции
</t>
    </r>
    <r>
      <rPr>
        <sz val="8"/>
        <rFont val="Arial"/>
        <family val="2"/>
        <charset val="204"/>
      </rPr>
      <t xml:space="preserve">• Контроль протечки воды.
• Автоматическая блокировка водоснабжения при срабатывании любого датчика.
• Звуковая и световая сигнализация об аварии.
• Запоминание состояния аварии до устранения ее последствий.
• Защита шарового крана от закисания (Автоматический проворот крана один или два раза в месяц).
• Отправка push-уведомлений о состоянии системы на смартфон.
• Мониторинг приборов учета расхода воды (счетчиков).
• Удаленное управление подачей воды при помощи смартфона.
• Контроль показаний расхода воды с приборов учета ГВС и ХВС
</t>
    </r>
    <r>
      <rPr>
        <b val="true"/>
        <sz val="8"/>
        <rFont val="Arial"/>
        <family val="2"/>
        <charset val="204"/>
      </rPr>
      <t xml:space="preserve"> </t>
    </r>
    <r>
      <rPr>
        <b val="true"/>
        <u val="single"/>
        <sz val="8"/>
        <rFont val="Arial"/>
        <family val="2"/>
        <charset val="204"/>
      </rPr>
      <t xml:space="preserve">Состав комплекта
</t>
    </r>
    <r>
      <rPr>
        <sz val="8"/>
        <rFont val="Arial"/>
        <family val="2"/>
        <charset val="204"/>
      </rPr>
      <t xml:space="preserve">• Модуль управления Neptun Smart+ Tuya - 1 шт.
• Радиодатчик Neptun Smart 868 - 2 шт
• Датчик Нептун SW 005 - 1 шт
• Кран шаровый с электроприводом Neptun PROFI 12В - 2 шт.
• Блок питания 12В - 1 шт.
</t>
    </r>
    <r>
      <rPr>
        <b val="true"/>
        <sz val="8"/>
        <rFont val="Arial"/>
        <family val="2"/>
        <charset val="204"/>
      </rPr>
      <t xml:space="preserve">Гарантия: 6 лет</t>
    </r>
  </si>
  <si>
    <t xml:space="preserve">43054004000267</t>
  </si>
  <si>
    <t xml:space="preserve">4610117801979</t>
  </si>
  <si>
    <t xml:space="preserve">Система Neptun Profi Smart+ 3/4 Tuya</t>
  </si>
  <si>
    <t xml:space="preserve">Комплектующие</t>
  </si>
  <si>
    <t xml:space="preserve">Модули управления</t>
  </si>
  <si>
    <t xml:space="preserve">43054107000005_(пр.ССТ)</t>
  </si>
  <si>
    <t xml:space="preserve">4620013423595</t>
  </si>
  <si>
    <t xml:space="preserve">Модуль управления Neptun Base</t>
  </si>
  <si>
    <r>
      <rPr>
        <sz val="8"/>
        <rFont val="Arial"/>
        <family val="2"/>
        <charset val="204"/>
      </rPr>
      <t xml:space="preserve">Управляющее устройство нового поколения </t>
    </r>
    <r>
      <rPr>
        <b val="true"/>
        <sz val="8"/>
        <rFont val="Arial"/>
        <family val="2"/>
        <charset val="204"/>
      </rPr>
      <t xml:space="preserve">Neptun Base</t>
    </r>
    <r>
      <rPr>
        <sz val="8"/>
        <rFont val="Arial"/>
        <family val="2"/>
        <charset val="204"/>
      </rPr>
      <t xml:space="preserve"> для систем контроля протечек воды. Предназначен для обработки сигналов от датчиков контроля протечки воды и выдачи управляющего сигнала на исполнительное устройство, перекрывающее воду. Обеспечивает световое и звуковое оповещение об аварии. Накладной монтаж.
Предназначен для бытового применения.
Максимальное количество датчиков: 20
Максимальное количество кранов: 6
Функция проворота кранов: есть
Способ инсталляции: накладной монтаж
Время срабатывания: не более 2 с
Степень защиты: IP54
</t>
    </r>
    <r>
      <rPr>
        <b val="true"/>
        <sz val="8"/>
        <rFont val="Arial"/>
        <family val="2"/>
        <charset val="204"/>
      </rPr>
      <t xml:space="preserve">Гарантия: 6 лет
</t>
    </r>
    <r>
      <rPr>
        <sz val="8"/>
        <rFont val="Arial"/>
        <family val="2"/>
        <charset val="204"/>
      </rPr>
      <t xml:space="preserve">
</t>
    </r>
  </si>
  <si>
    <t xml:space="preserve">43054069000005</t>
  </si>
  <si>
    <t xml:space="preserve">4610117801955</t>
  </si>
  <si>
    <t xml:space="preserve">Модуль управления Neptun Smart Tuya</t>
  </si>
  <si>
    <r>
      <rPr>
        <sz val="8"/>
        <rFont val="Arial"/>
        <family val="2"/>
        <charset val="204"/>
      </rPr>
      <t xml:space="preserve">Умный модуль управления Neptun Smart TUYA является центральным контроллером в системах защиты от протечки воды, считывает сигналы от датчиков контроля и управляет кранами, установленных в системах водоснабжения.
Один модуль Neptun Smart TUYA позволяет независимо контролировать два разных стояка водоснабжения.
Управление, мониторинг и настройка осуществляется с помощью приложения</t>
    </r>
    <r>
      <rPr>
        <b val="true"/>
        <u val="single"/>
        <sz val="8"/>
        <rFont val="Arial"/>
        <family val="2"/>
        <charset val="204"/>
      </rPr>
      <t xml:space="preserve"> TUYA Smart Home.
</t>
    </r>
    <r>
      <rPr>
        <b val="true"/>
        <sz val="8"/>
        <rFont val="Arial"/>
        <family val="2"/>
        <charset val="204"/>
      </rPr>
      <t xml:space="preserve">Дополнительно в модуль можно установить следующие платы расширения:
</t>
    </r>
    <r>
      <rPr>
        <sz val="8"/>
        <rFont val="Arial"/>
        <family val="2"/>
        <charset val="204"/>
      </rPr>
      <t xml:space="preserve">-RS-485 (для систем диспетчеризации);
-Ethernet (для проводного подключения в случае невозможности организации подключения к Wi-Fi);
-Счетчики воды (для контроля показаний расхода воды с приборов учета ГВС и ХВС);
-Радиодатчики (для организации соединения с датчиками Neptun Smart 868).
</t>
    </r>
    <r>
      <rPr>
        <b val="true"/>
        <sz val="8"/>
        <rFont val="Arial"/>
        <family val="2"/>
        <charset val="204"/>
      </rPr>
      <t xml:space="preserve">Гарантия: 6 лет</t>
    </r>
  </si>
  <si>
    <t xml:space="preserve">43054069000006</t>
  </si>
  <si>
    <t xml:space="preserve">4610117801948</t>
  </si>
  <si>
    <t xml:space="preserve">Модуль управления Neptun Smart+ Tuya</t>
  </si>
  <si>
    <r>
      <rPr>
        <sz val="8"/>
        <rFont val="Arial"/>
        <family val="2"/>
        <charset val="204"/>
      </rPr>
      <t xml:space="preserve">Умный модуль управления Neptun Smart+ Tuya является центральным контроллером в системах защиты от протечки воды, считывает сигналы от датчиков контроля и управляет кранами, установленных в системах водоснабжения.
Один модуль Neptun Smart+Tuya позволяет независимо контролировать два разных стояка водоснабжения.
Управление, мониторинг и настройка осуществляется с помощью приложения</t>
    </r>
    <r>
      <rPr>
        <b val="true"/>
        <sz val="8"/>
        <rFont val="Arial"/>
        <family val="2"/>
        <charset val="204"/>
      </rPr>
      <t xml:space="preserve"> </t>
    </r>
    <r>
      <rPr>
        <b val="true"/>
        <u val="single"/>
        <sz val="8"/>
        <rFont val="Arial"/>
        <family val="2"/>
        <charset val="204"/>
      </rPr>
      <t xml:space="preserve">TUYA Smart Home.
</t>
    </r>
    <r>
      <rPr>
        <sz val="8"/>
        <rFont val="Arial"/>
        <family val="2"/>
        <charset val="204"/>
      </rPr>
      <t xml:space="preserve">В оригинальной комплектации в модуль установлены плата расширения за контролем расхода воды с приборов учета ГВС и ХВС и плата подключения радиодатчиков. 
</t>
    </r>
    <r>
      <rPr>
        <b val="true"/>
        <sz val="8"/>
        <rFont val="Arial"/>
        <family val="2"/>
        <charset val="204"/>
      </rPr>
      <t xml:space="preserve">Дополнительно в модуль можно установить следующие платы расширения:
</t>
    </r>
    <r>
      <rPr>
        <sz val="8"/>
        <rFont val="Arial"/>
        <family val="2"/>
        <charset val="204"/>
      </rPr>
      <t xml:space="preserve">RS-485 (для систем диспетчеризации);
Ethernet (для проводного подключения в случае невозможности организации подключения к Wi-Fi).
</t>
    </r>
    <r>
      <rPr>
        <b val="true"/>
        <sz val="8"/>
        <rFont val="Arial"/>
        <family val="2"/>
        <charset val="204"/>
      </rPr>
      <t xml:space="preserve">Гарантия: 6 лет</t>
    </r>
  </si>
  <si>
    <t xml:space="preserve">43054004000264</t>
  </si>
  <si>
    <t xml:space="preserve">4610117800897</t>
  </si>
  <si>
    <t xml:space="preserve">Модуль расширения Neptun Smart. Ethernet</t>
  </si>
  <si>
    <t xml:space="preserve">Письмо</t>
  </si>
  <si>
    <t xml:space="preserve">Модуль расширения Ethernet служит для сетевого подключения модуля управления к маршрутизаторам в случае невозможности организации беспроводного подключения к сети Wi-Fi.
Данный модуль можно установить только в Слот № 1. При использовании модуля расширения Ethernet подключение по Wi-Fi становится невозможным.
Настройки сети осуществляются автоматически посредством протокола DHCP.</t>
  </si>
  <si>
    <t xml:space="preserve">43054004000263</t>
  </si>
  <si>
    <t xml:space="preserve">4610117800880</t>
  </si>
  <si>
    <t xml:space="preserve">Модуль расширения Neptun Smart. Радиодатчики</t>
  </si>
  <si>
    <r>
      <rPr>
        <sz val="8"/>
        <rFont val="Arial"/>
        <family val="2"/>
        <charset val="204"/>
      </rPr>
      <t xml:space="preserve">Модуль подключения радиодатчиков предназначен для организации соединения с беспроводными датчиками контроля протечки воды.
Посредством радиомодуля можно подключить до 50 беспроводных датчиков протечки воды.
</t>
    </r>
    <r>
      <rPr>
        <b val="true"/>
        <sz val="8"/>
        <rFont val="Arial"/>
        <family val="2"/>
        <charset val="204"/>
      </rPr>
      <t xml:space="preserve">Гарантия: 6 лет</t>
    </r>
  </si>
  <si>
    <t xml:space="preserve">43054004000265</t>
  </si>
  <si>
    <t xml:space="preserve">4610117800903</t>
  </si>
  <si>
    <t xml:space="preserve">Модуль расширения Neptun Smart. RS485</t>
  </si>
  <si>
    <t xml:space="preserve">Модуль расширения RS-485 служит для интеграции в автоматизированные системы управления с поддержкой протокола MODBUS RTU.
Поддерживаются скорости передачи от 1200 бит/с до 921600 бит/с без контроля четности.
Изначально выставлена скорость передачи 9600 бит/с. 
</t>
  </si>
  <si>
    <t xml:space="preserve">43054004000262</t>
  </si>
  <si>
    <t xml:space="preserve">4610117800873</t>
  </si>
  <si>
    <t xml:space="preserve">Модуль расширения Neptun Smart. Счётчики воды</t>
  </si>
  <si>
    <t xml:space="preserve">Модуль подключения счетчиков предназначен для считывания показаний с приборов учета расхода воды. Показания хранятся в энергонезависимой памяти модуля расширения. К одному модулю расширения можно подключить до 2 счетчиков.
Модуль расширения поддерживает работу со счетчиками с выходом по стандарту NAMUR (настраивается через приложение).
Настройка модуля расширения производится с по- мощью приложения SST Cloud. Обновление показаний со счетчиков происходит каждые 10 минут.</t>
  </si>
  <si>
    <t xml:space="preserve">Краны шаровые</t>
  </si>
  <si>
    <t xml:space="preserve">43054037000006_(пр.ССТ)</t>
  </si>
  <si>
    <t xml:space="preserve">4620013423526</t>
  </si>
  <si>
    <t xml:space="preserve">Кран с электроприводом Neptun Bugatti Pro 220В 1/2</t>
  </si>
  <si>
    <t xml:space="preserve">Декларация</t>
  </si>
  <si>
    <r>
      <rPr>
        <sz val="8"/>
        <rFont val="Arial"/>
        <family val="2"/>
        <charset val="204"/>
      </rPr>
      <t xml:space="preserve">Компактные шаровые краны с электроприводом серии Neptun Bugatti Pro могут использоваться в системах контроля протечки воды, системах обогрева, фанкойлах, тепловых насосах или установках с автоматически регулируемой подачей холодной и горячей воды и т. п.
Диаметр трубы: 1/2, 3/4, 1
Крутящий момент: 9 Нм
Нормативное давление: 40 бар
Материал шестеренок электропривода: сталь
Температура рабочей среды до 120°C
Мин. ресурс изделия: &gt;100000 циклов открытия/закрытия
Степень защиты: IP64
Давление до 40 Бар (можно использовать в быту и в промышленности)
</t>
    </r>
    <r>
      <rPr>
        <b val="true"/>
        <sz val="8"/>
        <rFont val="Arial"/>
        <family val="2"/>
        <charset val="204"/>
      </rPr>
      <t xml:space="preserve">Гарантия - 6 лет</t>
    </r>
  </si>
  <si>
    <t xml:space="preserve">43054037000008_(пр.ССТ)</t>
  </si>
  <si>
    <t xml:space="preserve">4620013423533</t>
  </si>
  <si>
    <t xml:space="preserve">Кран с электроприводом Neptun Bugatti Pro 220В 3/4</t>
  </si>
  <si>
    <t xml:space="preserve">43054037000004_(пр.ССТ)</t>
  </si>
  <si>
    <t xml:space="preserve">4620013423540</t>
  </si>
  <si>
    <t xml:space="preserve">Кран с электроприводом Neptun Bugatti Pro 220В 1</t>
  </si>
  <si>
    <t xml:space="preserve">43054037000005_(пр.ССТ)</t>
  </si>
  <si>
    <t xml:space="preserve">4620013423557</t>
  </si>
  <si>
    <t xml:space="preserve">Кран с электроприводом Neptun Bugatti Pro 220В 1 1/2</t>
  </si>
  <si>
    <r>
      <rPr>
        <sz val="8"/>
        <rFont val="Arial"/>
        <family val="2"/>
        <charset val="204"/>
      </rPr>
      <t xml:space="preserve">Промышленные шаровые краны с электроприводом серии Neptun Bugatti Pro больших диаметров могут использоваться в системах контроля протечки воды, системах обогрева, фанкойлах, тепловых насосах или установках с автоматически регулируемой подачей холодной и горячей воды и т. п. Предусмотрено ручное управление краном с помощью рычага на корпусе электропривода. Полнопроходный.
Диаметр трубы: </t>
    </r>
    <r>
      <rPr>
        <sz val="9"/>
        <rFont val="Arial"/>
        <family val="2"/>
        <charset val="204"/>
      </rPr>
      <t xml:space="preserve">1 ½ , 2
</t>
    </r>
    <r>
      <rPr>
        <sz val="8"/>
        <rFont val="Arial"/>
        <family val="2"/>
        <charset val="204"/>
      </rPr>
      <t xml:space="preserve">Крутящий момент: 31 Нм
Нормативное давление: 25 бар
Материал шестеренок электропривода: сталь
Степень защиты: IP64
</t>
    </r>
    <r>
      <rPr>
        <b val="true"/>
        <sz val="8"/>
        <rFont val="Arial"/>
        <family val="2"/>
        <charset val="204"/>
      </rPr>
      <t xml:space="preserve">Гарнатия - 6 лет.</t>
    </r>
  </si>
  <si>
    <t xml:space="preserve">43054037000007_(пр.ССТ)</t>
  </si>
  <si>
    <t xml:space="preserve">4620013423830</t>
  </si>
  <si>
    <t xml:space="preserve">Кран с электроприводом Neptun Bugatti Pro 220В 2</t>
  </si>
  <si>
    <t xml:space="preserve">43054037000002_(пр.ССТ)</t>
  </si>
  <si>
    <t xml:space="preserve">4620013423496</t>
  </si>
  <si>
    <t xml:space="preserve">Кран с электроприводом Neptun Bugatti Pro 12В 1/2</t>
  </si>
  <si>
    <r>
      <rPr>
        <sz val="8"/>
        <rFont val="Arial"/>
        <family val="2"/>
        <charset val="204"/>
      </rPr>
      <t xml:space="preserve">Компактные шаровые краны с электроприводом серии Neptun Bugatti Pro могут использоваться в системах контроля протечки воды, системах обогрева, фанкойлах, тепловых насосах или установках с автоматически регулируемой подачей холодной и горячей воды и т. п.
Диаметр трубы: 1/2, 3/4, 1
Крутящий момент: 9 Нм
Нормативное давление: 25 бар
Материал шестеренок электропривода: сталь
Мин. ресурс изделия: &gt;100000 циклов открытия/закрытия
Степень защиты: IP64
</t>
    </r>
    <r>
      <rPr>
        <b val="true"/>
        <sz val="8"/>
        <rFont val="Arial"/>
        <family val="2"/>
        <charset val="204"/>
      </rPr>
      <t xml:space="preserve">Гарнатия - 6 лет.
</t>
    </r>
  </si>
  <si>
    <t xml:space="preserve">43054037000003_(пр.ССТ)</t>
  </si>
  <si>
    <t xml:space="preserve">4620013423502</t>
  </si>
  <si>
    <t xml:space="preserve">Кран с электроприводом Neptun Bugatti Pro 12В 3/4</t>
  </si>
  <si>
    <t xml:space="preserve">43054037000009_(пр.ССТ)</t>
  </si>
  <si>
    <t xml:space="preserve">4620013423519</t>
  </si>
  <si>
    <t xml:space="preserve">Кран с электроприводом Neptun Bugatti Pro 12В 1</t>
  </si>
  <si>
    <t xml:space="preserve">43054115000001</t>
  </si>
  <si>
    <t xml:space="preserve">2205798</t>
  </si>
  <si>
    <t xml:space="preserve">4620013429238</t>
  </si>
  <si>
    <t xml:space="preserve">Кран с электроприводом Neptun PROFI 220В 1/2</t>
  </si>
  <si>
    <t xml:space="preserve">43054115000002</t>
  </si>
  <si>
    <t xml:space="preserve">2205799</t>
  </si>
  <si>
    <t xml:space="preserve">4620013429245</t>
  </si>
  <si>
    <t xml:space="preserve">Кран с электроприводом Neptun PROFI 220В 3/4</t>
  </si>
  <si>
    <t xml:space="preserve">43054115000003</t>
  </si>
  <si>
    <t xml:space="preserve">2205800</t>
  </si>
  <si>
    <t xml:space="preserve">4620013429252</t>
  </si>
  <si>
    <t xml:space="preserve">Кран с электроприводом Neptun PROFI 220В 1</t>
  </si>
  <si>
    <t xml:space="preserve">43054115000004</t>
  </si>
  <si>
    <t xml:space="preserve">2205801</t>
  </si>
  <si>
    <t xml:space="preserve">4620013429269</t>
  </si>
  <si>
    <t xml:space="preserve">Кран с электроприводом Neptun PROFI 220В 1 1/4</t>
  </si>
  <si>
    <t xml:space="preserve">43054115000005</t>
  </si>
  <si>
    <t xml:space="preserve"> 2205802</t>
  </si>
  <si>
    <t xml:space="preserve">4620013429276</t>
  </si>
  <si>
    <t xml:space="preserve">Кран с электроприводом Neptun PROFI 12В 1/2</t>
  </si>
  <si>
    <t xml:space="preserve">43054115000006</t>
  </si>
  <si>
    <t xml:space="preserve"> 2205803</t>
  </si>
  <si>
    <t xml:space="preserve">4620013429283</t>
  </si>
  <si>
    <t xml:space="preserve">Кран с электроприводом Neptun PROFI 12В 3/4</t>
  </si>
  <si>
    <t xml:space="preserve">43054115000007</t>
  </si>
  <si>
    <t xml:space="preserve">2205804</t>
  </si>
  <si>
    <t xml:space="preserve">4620013429290</t>
  </si>
  <si>
    <t xml:space="preserve">Кран с электроприводом Neptun PROFI 12В 1</t>
  </si>
  <si>
    <t xml:space="preserve">43054115000008</t>
  </si>
  <si>
    <t xml:space="preserve"> 2205805</t>
  </si>
  <si>
    <t xml:space="preserve">4620013429306</t>
  </si>
  <si>
    <t xml:space="preserve">Кран с электроприводом Neptun PROFI 12В 1 1/4</t>
  </si>
  <si>
    <t xml:space="preserve">Датчики контроля протечки воды</t>
  </si>
  <si>
    <t xml:space="preserve">43054059000003_(пр.ССТ)</t>
  </si>
  <si>
    <t xml:space="preserve">4607090077507</t>
  </si>
  <si>
    <t xml:space="preserve">Датчик контроля протечки воды SW005</t>
  </si>
  <si>
    <r>
      <rPr>
        <sz val="8"/>
        <rFont val="Arial"/>
        <family val="2"/>
        <charset val="204"/>
      </rPr>
      <t xml:space="preserve">Датчик контроля протечки воды предназначен для выработки сигнала при попадании на него воды.Датчик подключен к безопасному источнику питания и не представляет опасности при прикосновении к пластинам-контактам.
Длинна установочного провода: 2м, 5м, 10м, 20м
Максималоьное удаление от контроллера: 500м
Степень защиты: IP67
Масса: 60г
</t>
    </r>
    <r>
      <rPr>
        <b val="true"/>
        <sz val="8"/>
        <rFont val="Arial"/>
        <family val="2"/>
        <charset val="204"/>
      </rPr>
      <t xml:space="preserve">Гарнатия - 6 лет.</t>
    </r>
  </si>
  <si>
    <t xml:space="preserve">4630038310923</t>
  </si>
  <si>
    <t xml:space="preserve">Датчик контроля протечки воды SW005-5,0</t>
  </si>
  <si>
    <t xml:space="preserve">4630038310930</t>
  </si>
  <si>
    <t xml:space="preserve">Датчик контроля протечки воды SW005-10,0</t>
  </si>
  <si>
    <t xml:space="preserve">4630038310947</t>
  </si>
  <si>
    <t xml:space="preserve">Датчик контроля протечки воды SW005-20,0</t>
  </si>
  <si>
    <t xml:space="preserve">43054059000008_(пр.ССТ)</t>
  </si>
  <si>
    <t xml:space="preserve">4620013423694</t>
  </si>
  <si>
    <t xml:space="preserve">Датчик контроля протечки воды SW007</t>
  </si>
  <si>
    <r>
      <rPr>
        <sz val="8"/>
        <rFont val="Arial"/>
        <family val="2"/>
        <charset val="204"/>
      </rPr>
      <t xml:space="preserve">Датчик контроля протечки воды предназначен для выработки сигнала при попадании на него воды. Датчик подключен к безопасному источнику питания и не представляет опасности при прикосновении к пластинам-контактам.
Длинна установочного провода: 2м
Максималоьное удаление от контроллера: 500м
Степень защиты: IP67
Масса: не более 50г
</t>
    </r>
    <r>
      <rPr>
        <b val="true"/>
        <sz val="8"/>
        <rFont val="Arial"/>
        <family val="2"/>
        <charset val="204"/>
      </rPr>
      <t xml:space="preserve">Гарнатия - 6 лет.</t>
    </r>
  </si>
  <si>
    <t xml:space="preserve">43054071000001_(пр.ССТ)</t>
  </si>
  <si>
    <t xml:space="preserve">4610117800392</t>
  </si>
  <si>
    <t xml:space="preserve">Радиодатчик Neptun Smart 868</t>
  </si>
  <si>
    <r>
      <rPr>
        <sz val="8"/>
        <rFont val="Arial"/>
        <family val="2"/>
        <charset val="204"/>
      </rPr>
      <t xml:space="preserve">Радиодатчик Neptun Smart 868 предназначен для передачи сигналов на модули управления Neptun Smart/Smart+ в случае наличия протечки.
В обновленном радиодатчике увеличена дальность радиосвязи (до 500 м.) и мощность излучаемого сигнала (20 dBm) за счет установленной платы LoRa, что позволяет значительно улучшить качество соединения с модулем управления.
</t>
    </r>
    <r>
      <rPr>
        <b val="true"/>
        <sz val="8"/>
        <rFont val="Arial"/>
        <family val="2"/>
        <charset val="204"/>
      </rPr>
      <t xml:space="preserve">Гарнатия - 6 лет.</t>
    </r>
  </si>
  <si>
    <t xml:space="preserve">Дополнительное оборудование</t>
  </si>
  <si>
    <t xml:space="preserve">100240000006</t>
  </si>
  <si>
    <t xml:space="preserve">4610117801382</t>
  </si>
  <si>
    <t xml:space="preserve">Источник бесперебойного питания 18650</t>
  </si>
  <si>
    <r>
      <rPr>
        <sz val="8"/>
        <rFont val="Arial"/>
        <family val="2"/>
        <charset val="204"/>
      </rPr>
      <t xml:space="preserve">Источник бесперебойного питания 18650 - это резервный накопитель для хранения энергии с литиевой батареей. 
Специально разработан для модулей Neptun Smart и Smart+ и позволяет сохранить работоспособность системы защиты от протечек воды до 8 часов в случае возникновения перебоев в питании.
</t>
    </r>
    <r>
      <rPr>
        <b val="true"/>
        <sz val="8"/>
        <rFont val="Arial"/>
        <family val="2"/>
        <charset val="204"/>
      </rPr>
      <t xml:space="preserve">Гарантия - 1 год.</t>
    </r>
  </si>
  <si>
    <t xml:space="preserve">Защита от протечек АкваКонтроль</t>
  </si>
  <si>
    <t xml:space="preserve">43054099000001_(пр.ССТ)</t>
  </si>
  <si>
    <t xml:space="preserve">4620013423731</t>
  </si>
  <si>
    <t xml:space="preserve">Система защиты от потопа Neptun Aquacontrol 1/2</t>
  </si>
  <si>
    <r>
      <rPr>
        <sz val="8"/>
        <rFont val="Arial"/>
        <family val="2"/>
        <charset val="204"/>
      </rPr>
      <t xml:space="preserve">Система низкого ценового сегмента за счет использования в ней кранов с электроприводом, производство которых размещено в Китае. Система выполнена из высококачественных материалов и отвечает всем требованиям современного рынка.
</t>
    </r>
    <r>
      <rPr>
        <u val="single"/>
        <sz val="8"/>
        <rFont val="Arial"/>
        <family val="2"/>
        <charset val="204"/>
      </rPr>
      <t xml:space="preserve">Состав комплекта:
</t>
    </r>
    <r>
      <rPr>
        <sz val="8"/>
        <rFont val="Arial"/>
        <family val="2"/>
        <charset val="204"/>
      </rPr>
      <t xml:space="preserve">Модуль управления Neptun Base-1шт
Датчик контроля протечки воды SW007-2 шт
Кран шаровый с электроприводом серии Neptun Aquacontrol 220В-2шт
Напряжение питания: 220 В
Комплект производится в двух исполнениях: с кранами диаметром ½’’ и c кранами диаметром ¾’’
</t>
    </r>
    <r>
      <rPr>
        <b val="true"/>
        <sz val="8"/>
        <rFont val="Arial"/>
        <family val="2"/>
        <charset val="204"/>
      </rPr>
      <t xml:space="preserve">Гарантия: 4 года</t>
    </r>
  </si>
  <si>
    <t xml:space="preserve">43054099000002_(пр.ССТ)</t>
  </si>
  <si>
    <t xml:space="preserve">4620013423748</t>
  </si>
  <si>
    <t xml:space="preserve">Система защиты от потопа Neptun Aquacontrol 3/4</t>
  </si>
  <si>
    <t xml:space="preserve">100272000001</t>
  </si>
  <si>
    <t xml:space="preserve">4620013423564</t>
  </si>
  <si>
    <t xml:space="preserve">Кран с электроприводом МК 220B 1/2</t>
  </si>
  <si>
    <r>
      <rPr>
        <sz val="8"/>
        <rFont val="Arial"/>
        <family val="2"/>
        <charset val="204"/>
      </rPr>
      <t xml:space="preserve">Компактныые шаровые краны с электроприводом МК 220B и МК 12 В могут использоваться в системах контроля протечки воды, системах обогрева, фанкойлах, тепловых насосах или установках с автоматически регулируемой подачей холодной и горячей воды.
Кран оснащен электроприводом и устанавливается в системах защиты от протечек воды. Кран выполнен из горячекованной латуни CW617N. Он прочный и долговечный, что исключает возможность появления поломок и дефектов внутри металла. Мощные металлические шестеренки гарантируют бесперебойную работу крана даже при закисании.
Напряжение питания: 220 В и 12В
Диаметр трубы: 1/2, 3/4, 1
Крутящий момент: 8 Нм для кранов 220В, 15Нм для кранов 12В
Материал шестеренок электропривода: сталь
Степень защиты: IP64
</t>
    </r>
    <r>
      <rPr>
        <b val="true"/>
        <sz val="8"/>
        <rFont val="Arial"/>
        <family val="2"/>
        <charset val="204"/>
      </rPr>
      <t xml:space="preserve">Гарантия: 4 года
</t>
    </r>
  </si>
  <si>
    <t xml:space="preserve">100272000002</t>
  </si>
  <si>
    <t xml:space="preserve">4620013423571</t>
  </si>
  <si>
    <t xml:space="preserve">Кран с электроприводом МК 220B 3/4</t>
  </si>
  <si>
    <t xml:space="preserve">100272000017</t>
  </si>
  <si>
    <t xml:space="preserve">4620013423588</t>
  </si>
  <si>
    <t xml:space="preserve">Кран с электроприводом МК 220B 1</t>
  </si>
  <si>
    <t xml:space="preserve">100272000004</t>
  </si>
  <si>
    <t xml:space="preserve">4630038311227</t>
  </si>
  <si>
    <t xml:space="preserve">Кран с электроприводом МК 12B 1/2</t>
  </si>
  <si>
    <t xml:space="preserve">100272000005</t>
  </si>
  <si>
    <t xml:space="preserve">4630038311234</t>
  </si>
  <si>
    <t xml:space="preserve">Кран с электроприводом МК 12B 3/4</t>
  </si>
  <si>
    <t xml:space="preserve">100272000009</t>
  </si>
  <si>
    <t xml:space="preserve">4630038311241</t>
  </si>
  <si>
    <t xml:space="preserve">Кран с электроприводом МК 12B 1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</si>
</sst>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0%"/>
    <numFmt numFmtId="166" formatCode="_-* #,##0.00_р_._-;\-* #,##0.00_р_._-;_-* \-??_р_._-;_-@_-"/>
    <numFmt numFmtId="167" formatCode="0.00"/>
    <numFmt numFmtId="168" formatCode="#,##0&quot; ₸&quot;"/>
    <numFmt numFmtId="169" formatCode="#,##0;[RED]#,##0"/>
    <numFmt numFmtId="170" formatCode="#,##0.00&quot;р.&quot;;[RED]#,##0.00&quot;р.&quot;"/>
    <numFmt numFmtId="171" formatCode="#,##0.00&quot; ₽&quot;"/>
    <numFmt numFmtId="172" formatCode="@"/>
    <numFmt numFmtId="173" formatCode="#,##0&quot;р.&quot;"/>
    <numFmt numFmtId="174" formatCode="[$$-409]#,##0.00"/>
    <numFmt numFmtId="175" formatCode="#,##0&quot; ₽&quot;"/>
    <numFmt numFmtId="176" formatCode="0.0000"/>
    <numFmt numFmtId="177" formatCode="#,##0_р_.;[RED]\-#,##0_р_."/>
    <numFmt numFmtId="178" formatCode="#,##0.00\ _₽"/>
    <numFmt numFmtId="179" formatCode="#,##0\ _₽"/>
    <numFmt numFmtId="180" formatCode="#,##0"/>
  </numFmts>
  <fonts count="104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u val="single"/>
      <sz val="11"/>
      <color rgb="FF0000FF"/>
      <name val="Calibri"/>
      <family val="2"/>
      <charset val="1"/>
    </font>
    <font>
      <u val="single"/>
      <sz val="8"/>
      <color rgb="FF0563C1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0"/>
      <charset val="1"/>
    </font>
    <font>
      <sz val="11"/>
      <color rgb="FF000000"/>
      <name val="Calibri"/>
      <family val="2"/>
      <charset val="1"/>
    </font>
    <font>
      <sz val="12"/>
      <color rgb="FF000000"/>
      <name val="新細明體"/>
      <family val="1"/>
      <charset val="136"/>
    </font>
    <font>
      <sz val="10"/>
      <name val="Arial"/>
      <family val="2"/>
      <charset val="1"/>
    </font>
    <font>
      <sz val="11"/>
      <color rgb="FF000000"/>
      <name val="Open Sans"/>
      <family val="2"/>
      <charset val="1"/>
    </font>
    <font>
      <sz val="12"/>
      <color rgb="FFFFFFFF"/>
      <name val="Open Sans"/>
      <family val="2"/>
      <charset val="1"/>
    </font>
    <font>
      <sz val="11"/>
      <name val="Open Sans"/>
      <family val="2"/>
      <charset val="1"/>
    </font>
    <font>
      <sz val="10"/>
      <name val="Open Sans"/>
      <family val="2"/>
      <charset val="1"/>
    </font>
    <font>
      <sz val="12"/>
      <color rgb="FF000000"/>
      <name val="Open Sans"/>
      <family val="2"/>
      <charset val="1"/>
    </font>
    <font>
      <b val="true"/>
      <sz val="16"/>
      <color rgb="FFFFFFFF"/>
      <name val="Open Sans"/>
      <family val="2"/>
      <charset val="1"/>
    </font>
    <font>
      <sz val="11"/>
      <color rgb="FFFFFFFF"/>
      <name val="Open Sans"/>
      <family val="2"/>
      <charset val="1"/>
    </font>
    <font>
      <i val="true"/>
      <sz val="16"/>
      <name val="Open Sans"/>
      <family val="2"/>
      <charset val="1"/>
    </font>
    <font>
      <sz val="10"/>
      <color rgb="FF000000"/>
      <name val="Open Sans"/>
      <family val="2"/>
      <charset val="1"/>
    </font>
    <font>
      <b val="true"/>
      <sz val="16"/>
      <color rgb="FFFFFFFF"/>
      <name val="Open Sans"/>
      <family val="2"/>
      <charset val="204"/>
    </font>
    <font>
      <sz val="8"/>
      <name val="Open Sans"/>
      <family val="2"/>
      <charset val="204"/>
    </font>
    <font>
      <b val="true"/>
      <sz val="12"/>
      <color rgb="FFFFFFFF"/>
      <name val="Open Sans"/>
      <family val="2"/>
      <charset val="1"/>
    </font>
    <font>
      <b val="true"/>
      <u val="single"/>
      <sz val="11"/>
      <color rgb="FF0000FF"/>
      <name val="Open Sans"/>
      <family val="2"/>
      <charset val="1"/>
    </font>
    <font>
      <u val="single"/>
      <sz val="11"/>
      <color rgb="FF0000FF"/>
      <name val="Calibri"/>
      <family val="2"/>
      <charset val="204"/>
    </font>
    <font>
      <sz val="8"/>
      <name val="Open Sans"/>
      <family val="2"/>
      <charset val="1"/>
    </font>
    <font>
      <sz val="10"/>
      <color rgb="FFFFFFFF"/>
      <name val="Open Sans"/>
      <family val="2"/>
      <charset val="1"/>
    </font>
    <font>
      <b val="true"/>
      <u val="single"/>
      <sz val="11"/>
      <color rgb="FF0000FF"/>
      <name val="Open Sans"/>
      <family val="2"/>
      <charset val="204"/>
    </font>
    <font>
      <sz val="10"/>
      <color rgb="FFC9211E"/>
      <name val="Open Sans"/>
      <family val="2"/>
      <charset val="1"/>
    </font>
    <font>
      <sz val="10"/>
      <color rgb="FFFF0000"/>
      <name val="Open Sans"/>
      <family val="2"/>
      <charset val="1"/>
    </font>
    <font>
      <b val="true"/>
      <sz val="14"/>
      <name val="Open Sans"/>
      <family val="2"/>
      <charset val="1"/>
    </font>
    <font>
      <b val="true"/>
      <sz val="14"/>
      <color rgb="FFFFFFFF"/>
      <name val="Open Sans"/>
      <family val="2"/>
      <charset val="1"/>
    </font>
    <font>
      <b val="true"/>
      <i val="true"/>
      <sz val="14"/>
      <name val="Open Sans"/>
      <family val="2"/>
      <charset val="1"/>
    </font>
    <font>
      <b val="true"/>
      <sz val="12"/>
      <color rgb="FF00B050"/>
      <name val="Open Sans"/>
      <family val="2"/>
      <charset val="204"/>
    </font>
    <font>
      <sz val="12"/>
      <color rgb="FF00B050"/>
      <name val="Open Sans"/>
      <family val="2"/>
      <charset val="204"/>
    </font>
    <font>
      <sz val="11"/>
      <color rgb="FF000000"/>
      <name val="Open Sans"/>
      <family val="2"/>
      <charset val="204"/>
    </font>
    <font>
      <b val="true"/>
      <i val="true"/>
      <sz val="12"/>
      <color rgb="FFFFFFFF"/>
      <name val="Open Sans"/>
      <family val="2"/>
      <charset val="1"/>
    </font>
    <font>
      <b val="true"/>
      <sz val="8"/>
      <name val="Open Sans"/>
      <family val="2"/>
      <charset val="1"/>
    </font>
    <font>
      <b val="true"/>
      <sz val="10"/>
      <name val="Open Sans"/>
      <family val="2"/>
      <charset val="1"/>
    </font>
    <font>
      <b val="true"/>
      <sz val="11"/>
      <name val="Open Sans"/>
      <family val="2"/>
      <charset val="1"/>
    </font>
    <font>
      <sz val="10"/>
      <name val="Arial"/>
      <family val="2"/>
      <charset val="204"/>
    </font>
    <font>
      <b val="true"/>
      <sz val="12"/>
      <color rgb="FFFF0000"/>
      <name val="Open Sans"/>
      <family val="2"/>
      <charset val="204"/>
    </font>
    <font>
      <b val="true"/>
      <sz val="12"/>
      <color rgb="FFFFC000"/>
      <name val="Open Sans"/>
      <family val="2"/>
      <charset val="204"/>
    </font>
    <font>
      <sz val="12"/>
      <name val="Open Sans"/>
      <family val="2"/>
      <charset val="1"/>
    </font>
    <font>
      <b val="true"/>
      <sz val="12"/>
      <color rgb="FF0000FF"/>
      <name val="Open Sans"/>
      <family val="2"/>
      <charset val="204"/>
    </font>
    <font>
      <sz val="12"/>
      <color rgb="FFE46C0A"/>
      <name val="Open Sans"/>
      <family val="2"/>
      <charset val="1"/>
    </font>
    <font>
      <u val="single"/>
      <sz val="11"/>
      <color rgb="FF0000FF"/>
      <name val="Open Sans"/>
      <family val="2"/>
      <charset val="1"/>
    </font>
    <font>
      <b val="true"/>
      <sz val="10"/>
      <color rgb="FF000000"/>
      <name val="Open Sans"/>
      <family val="2"/>
      <charset val="1"/>
    </font>
    <font>
      <sz val="14"/>
      <color rgb="FFFFFFFF"/>
      <name val="Open Sans"/>
      <family val="2"/>
      <charset val="1"/>
    </font>
    <font>
      <i val="true"/>
      <sz val="11"/>
      <name val="Open Sans"/>
      <family val="2"/>
      <charset val="1"/>
    </font>
    <font>
      <b val="true"/>
      <sz val="18"/>
      <color rgb="FF000000"/>
      <name val="Open Sans"/>
      <family val="2"/>
      <charset val="1"/>
    </font>
    <font>
      <b val="true"/>
      <sz val="12"/>
      <color rgb="FFFA4616"/>
      <name val="Open Sans"/>
      <family val="2"/>
      <charset val="1"/>
    </font>
    <font>
      <b val="true"/>
      <sz val="12"/>
      <name val="Open Sans"/>
      <family val="2"/>
      <charset val="1"/>
    </font>
    <font>
      <b val="true"/>
      <sz val="8"/>
      <color rgb="FFFFFFFF"/>
      <name val="Open Sans"/>
      <family val="2"/>
      <charset val="1"/>
    </font>
    <font>
      <b val="true"/>
      <sz val="11"/>
      <color rgb="FF000000"/>
      <name val="Open Sans"/>
      <family val="2"/>
      <charset val="1"/>
    </font>
    <font>
      <b val="true"/>
      <i val="true"/>
      <sz val="14"/>
      <color rgb="FFFFFFFF"/>
      <name val="Open Sans"/>
      <family val="2"/>
      <charset val="1"/>
    </font>
    <font>
      <sz val="8"/>
      <color rgb="FF000000"/>
      <name val="Open Sans"/>
      <family val="2"/>
      <charset val="1"/>
    </font>
    <font>
      <b val="true"/>
      <sz val="11"/>
      <color rgb="FF808080"/>
      <name val="Open Sans"/>
      <family val="2"/>
      <charset val="1"/>
    </font>
    <font>
      <b val="true"/>
      <i val="true"/>
      <sz val="12"/>
      <name val="Open Sans"/>
      <family val="2"/>
      <charset val="1"/>
    </font>
    <font>
      <b val="true"/>
      <sz val="8"/>
      <name val="Open Sans"/>
      <family val="2"/>
      <charset val="204"/>
    </font>
    <font>
      <sz val="7"/>
      <name val="Open Sans"/>
      <family val="2"/>
      <charset val="1"/>
    </font>
    <font>
      <sz val="8"/>
      <color rgb="FFFFFFFF"/>
      <name val="Open Sans"/>
      <family val="2"/>
      <charset val="1"/>
    </font>
    <font>
      <sz val="14"/>
      <name val="Open Sans"/>
      <family val="2"/>
      <charset val="1"/>
    </font>
    <font>
      <sz val="10"/>
      <color rgb="FF800000"/>
      <name val="Open Sans"/>
      <family val="2"/>
      <charset val="1"/>
    </font>
    <font>
      <sz val="9"/>
      <name val="Open Sans"/>
      <family val="2"/>
      <charset val="1"/>
    </font>
    <font>
      <sz val="10"/>
      <name val="Open Sans"/>
      <family val="2"/>
      <charset val="204"/>
    </font>
    <font>
      <b val="true"/>
      <sz val="10"/>
      <name val="Open Sans"/>
      <family val="2"/>
      <charset val="204"/>
    </font>
    <font>
      <sz val="12"/>
      <color rgb="FFFF6600"/>
      <name val="Open Sans"/>
      <family val="2"/>
      <charset val="1"/>
    </font>
    <font>
      <b val="true"/>
      <sz val="22"/>
      <color rgb="FFFF00FF"/>
      <name val="Open Sans"/>
      <family val="2"/>
      <charset val="1"/>
    </font>
    <font>
      <i val="true"/>
      <sz val="12"/>
      <color rgb="FF000000"/>
      <name val="Open Sans"/>
      <family val="2"/>
      <charset val="1"/>
    </font>
    <font>
      <b val="true"/>
      <i val="true"/>
      <sz val="12"/>
      <color rgb="FFFFFFFF"/>
      <name val="Open Sans"/>
      <family val="2"/>
      <charset val="204"/>
    </font>
    <font>
      <sz val="8"/>
      <name val="Calibri"/>
      <family val="2"/>
      <charset val="204"/>
    </font>
    <font>
      <b val="true"/>
      <sz val="10"/>
      <name val="Arial"/>
      <family val="2"/>
      <charset val="204"/>
    </font>
    <font>
      <b val="true"/>
      <sz val="12"/>
      <name val="Arial"/>
      <family val="2"/>
      <charset val="204"/>
    </font>
    <font>
      <u val="single"/>
      <sz val="8"/>
      <color rgb="FF0000FF"/>
      <name val="Arial"/>
      <family val="2"/>
      <charset val="204"/>
    </font>
    <font>
      <sz val="10"/>
      <color rgb="FF1C55AE"/>
      <name val="Arial"/>
      <family val="2"/>
      <charset val="204"/>
    </font>
    <font>
      <b val="true"/>
      <sz val="12"/>
      <color rgb="FF00CCFF"/>
      <name val="Open Sans"/>
      <family val="2"/>
      <charset val="1"/>
    </font>
    <font>
      <b val="true"/>
      <i val="true"/>
      <sz val="12"/>
      <color rgb="FF00CCFF"/>
      <name val="Open Sans"/>
      <family val="2"/>
      <charset val="1"/>
    </font>
    <font>
      <sz val="16"/>
      <name val="Open Sans"/>
      <family val="2"/>
      <charset val="1"/>
    </font>
    <font>
      <sz val="9"/>
      <color rgb="FF808080"/>
      <name val="Open Sans"/>
      <family val="2"/>
      <charset val="1"/>
    </font>
    <font>
      <b val="true"/>
      <i val="true"/>
      <sz val="10"/>
      <color rgb="FFFFFFFF"/>
      <name val="Open Sans"/>
      <family val="2"/>
      <charset val="1"/>
    </font>
    <font>
      <sz val="12"/>
      <color rgb="FFFFFFFF"/>
      <name val="Open Sans"/>
      <family val="2"/>
      <charset val="204"/>
    </font>
    <font>
      <sz val="11"/>
      <name val="Open Sans"/>
      <family val="2"/>
      <charset val="204"/>
    </font>
    <font>
      <sz val="12"/>
      <color rgb="FF000000"/>
      <name val="Open Sans"/>
      <family val="2"/>
      <charset val="204"/>
    </font>
    <font>
      <sz val="11"/>
      <color rgb="FFFFFFFF"/>
      <name val="Open Sans"/>
      <family val="2"/>
      <charset val="204"/>
    </font>
    <font>
      <i val="true"/>
      <sz val="16"/>
      <name val="Open Sans"/>
      <family val="2"/>
      <charset val="204"/>
    </font>
    <font>
      <sz val="10"/>
      <color rgb="FF000000"/>
      <name val="Open Sans"/>
      <family val="2"/>
      <charset val="204"/>
    </font>
    <font>
      <b val="true"/>
      <sz val="12"/>
      <color rgb="FFFFFFFF"/>
      <name val="Open Sans"/>
      <family val="2"/>
      <charset val="204"/>
    </font>
    <font>
      <b val="true"/>
      <sz val="10"/>
      <color rgb="FF000000"/>
      <name val="Open Sans"/>
      <family val="2"/>
      <charset val="204"/>
    </font>
    <font>
      <sz val="10"/>
      <color rgb="FFFFFFFF"/>
      <name val="Open Sans"/>
      <family val="2"/>
      <charset val="204"/>
    </font>
    <font>
      <b val="true"/>
      <sz val="10"/>
      <color rgb="FFF79646"/>
      <name val="Arial"/>
      <family val="2"/>
      <charset val="204"/>
    </font>
    <font>
      <b val="true"/>
      <sz val="8"/>
      <color rgb="FFF79646"/>
      <name val="Arial"/>
      <family val="2"/>
      <charset val="204"/>
    </font>
    <font>
      <b val="true"/>
      <sz val="14"/>
      <name val="Arial"/>
      <family val="2"/>
      <charset val="204"/>
    </font>
    <font>
      <b val="true"/>
      <u val="single"/>
      <sz val="12"/>
      <name val="Arial"/>
      <family val="2"/>
      <charset val="204"/>
    </font>
    <font>
      <sz val="8"/>
      <name val="Arial Cyr"/>
      <family val="0"/>
      <charset val="204"/>
    </font>
    <font>
      <u val="single"/>
      <sz val="8"/>
      <color rgb="FF0000FF"/>
      <name val="Arial Cyr"/>
      <family val="0"/>
      <charset val="204"/>
    </font>
    <font>
      <b val="true"/>
      <sz val="9"/>
      <name val="Arial"/>
      <family val="2"/>
      <charset val="204"/>
    </font>
    <font>
      <u val="single"/>
      <sz val="8"/>
      <name val="Arial"/>
      <family val="2"/>
      <charset val="204"/>
    </font>
    <font>
      <b val="true"/>
      <sz val="8"/>
      <name val="Arial"/>
      <family val="2"/>
      <charset val="204"/>
    </font>
    <font>
      <b val="true"/>
      <u val="single"/>
      <sz val="8"/>
      <name val="Arial"/>
      <family val="2"/>
      <charset val="204"/>
    </font>
    <font>
      <sz val="9"/>
      <name val="Arial"/>
      <family val="2"/>
      <charset val="204"/>
    </font>
    <font>
      <sz val="8"/>
      <name val="Times New Roman"/>
      <family val="0"/>
      <charset val="204"/>
    </font>
    <font>
      <b val="true"/>
      <sz val="8"/>
      <color rgb="FF000000"/>
      <name val="Calibri"/>
      <family val="0"/>
      <charset val="204"/>
    </font>
    <font>
      <sz val="9"/>
      <name val="Times New Roman"/>
      <family val="0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BF9EC"/>
      </patternFill>
    </fill>
    <fill>
      <patternFill patternType="solid">
        <fgColor rgb="FF00CCFF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E46C0A"/>
      </patternFill>
    </fill>
    <fill>
      <patternFill patternType="solid">
        <fgColor rgb="FFB9CDE5"/>
        <bgColor rgb="FF83CAFF"/>
      </patternFill>
    </fill>
    <fill>
      <patternFill patternType="solid">
        <fgColor rgb="FFFFC000"/>
        <bgColor rgb="FFFF9900"/>
      </patternFill>
    </fill>
    <fill>
      <patternFill patternType="solid">
        <fgColor rgb="FFFBF9EC"/>
        <bgColor rgb="FFFFFFFF"/>
      </patternFill>
    </fill>
    <fill>
      <patternFill patternType="solid">
        <fgColor rgb="FF808080"/>
        <bgColor rgb="FF666699"/>
      </patternFill>
    </fill>
  </fills>
  <borders count="138">
    <border diagonalUp="false" diagonalDown="false">
      <left/>
      <right/>
      <top/>
      <bottom/>
      <diagonal/>
    </border>
    <border diagonalUp="false" diagonalDown="false">
      <left/>
      <right/>
      <top style="thick">
        <color rgb="FF00CCFF"/>
      </top>
      <bottom style="thin">
        <color rgb="FF00CCFF"/>
      </bottom>
      <diagonal/>
    </border>
    <border diagonalUp="false" diagonalDown="false">
      <left style="thick">
        <color rgb="FF00CCFF"/>
      </left>
      <right/>
      <top style="thick">
        <color rgb="FF00CCFF"/>
      </top>
      <bottom style="thin">
        <color rgb="FF00CCFF"/>
      </bottom>
      <diagonal/>
    </border>
    <border diagonalUp="false" diagonalDown="false">
      <left/>
      <right/>
      <top/>
      <bottom style="thick">
        <color rgb="FF00CCFF"/>
      </bottom>
      <diagonal/>
    </border>
    <border diagonalUp="false" diagonalDown="false">
      <left/>
      <right style="thin">
        <color rgb="FF00CCFF"/>
      </right>
      <top style="thin">
        <color rgb="FF00CCFF"/>
      </top>
      <bottom style="thin">
        <color rgb="FF00CCFF"/>
      </bottom>
      <diagonal/>
    </border>
    <border diagonalUp="false" diagonalDown="false">
      <left style="thin">
        <color rgb="FF00CCFF"/>
      </left>
      <right/>
      <top style="thin">
        <color rgb="FF00CCFF"/>
      </top>
      <bottom style="thin">
        <color rgb="FF00CCFF"/>
      </bottom>
      <diagonal/>
    </border>
    <border diagonalUp="false" diagonalDown="false"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 diagonalUp="false" diagonalDown="false">
      <left/>
      <right/>
      <top/>
      <bottom style="thin">
        <color rgb="FFFF6600"/>
      </bottom>
      <diagonal/>
    </border>
    <border diagonalUp="false" diagonalDown="false">
      <left/>
      <right/>
      <top/>
      <bottom style="medium">
        <color rgb="FFE46C0A"/>
      </bottom>
      <diagonal/>
    </border>
    <border diagonalUp="false" diagonalDown="false">
      <left style="thin">
        <color rgb="FFFFFFFF"/>
      </left>
      <right/>
      <top style="thin">
        <color rgb="FFE46C0A"/>
      </top>
      <bottom/>
      <diagonal/>
    </border>
    <border diagonalUp="false" diagonalDown="false">
      <left/>
      <right/>
      <top style="medium">
        <color rgb="FFE46C0A"/>
      </top>
      <bottom/>
      <diagonal/>
    </border>
    <border diagonalUp="false" diagonalDown="false">
      <left/>
      <right style="thin">
        <color rgb="FFFA4616"/>
      </right>
      <top style="thin">
        <color rgb="FFFA4616"/>
      </top>
      <bottom style="thin">
        <color rgb="FFFA4616"/>
      </bottom>
      <diagonal/>
    </border>
    <border diagonalUp="false" diagonalDown="false">
      <left/>
      <right/>
      <top style="thin">
        <color rgb="FFFFFFFF"/>
      </top>
      <bottom style="thin">
        <color rgb="FFFF6600"/>
      </bottom>
      <diagonal/>
    </border>
    <border diagonalUp="false" diagonalDown="false">
      <left style="thin">
        <color rgb="FFFFFFFF"/>
      </left>
      <right style="thin">
        <color rgb="FFFFFFFF"/>
      </right>
      <top/>
      <bottom/>
      <diagonal/>
    </border>
    <border diagonalUp="false" diagonalDown="false">
      <left/>
      <right style="thin">
        <color rgb="FFE46C0A"/>
      </right>
      <top style="thin">
        <color rgb="FFE46C0A"/>
      </top>
      <bottom style="thin">
        <color rgb="FFE46C0A"/>
      </bottom>
      <diagonal/>
    </border>
    <border diagonalUp="false" diagonalDown="false">
      <left style="thin">
        <color rgb="FFFA4616"/>
      </left>
      <right style="thin">
        <color rgb="FFFA4616"/>
      </right>
      <top style="thin">
        <color rgb="FFFA4616"/>
      </top>
      <bottom style="thin">
        <color rgb="FFFA4616"/>
      </bottom>
      <diagonal/>
    </border>
    <border diagonalUp="false" diagonalDown="false">
      <left/>
      <right style="thin">
        <color rgb="FFFFFFFF"/>
      </right>
      <top/>
      <bottom/>
      <diagonal/>
    </border>
    <border diagonalUp="false" diagonalDown="false">
      <left/>
      <right/>
      <top style="thin">
        <color rgb="FFE46C0A"/>
      </top>
      <bottom/>
      <diagonal/>
    </border>
    <border diagonalUp="false" diagonalDown="false">
      <left/>
      <right style="thin">
        <color rgb="FFFFFFFF"/>
      </right>
      <top/>
      <bottom style="thin">
        <color rgb="FFE46C0A"/>
      </bottom>
      <diagonal/>
    </border>
    <border diagonalUp="false" diagonalDown="false">
      <left/>
      <right/>
      <top/>
      <bottom style="thin">
        <color rgb="FFE46C0A"/>
      </bottom>
      <diagonal/>
    </border>
    <border diagonalUp="false" diagonalDown="false">
      <left style="thin">
        <color rgb="FFE46C0A"/>
      </left>
      <right style="thin">
        <color rgb="FFE46C0A"/>
      </right>
      <top style="thin">
        <color rgb="FFE46C0A"/>
      </top>
      <bottom style="thin">
        <color rgb="FFE46C0A"/>
      </bottom>
      <diagonal/>
    </border>
    <border diagonalUp="false" diagonalDown="false">
      <left/>
      <right/>
      <top/>
      <bottom style="thin">
        <color rgb="FFED7D31"/>
      </bottom>
      <diagonal/>
    </border>
    <border diagonalUp="false" diagonalDown="false">
      <left/>
      <right style="thin">
        <color rgb="FFFA4616"/>
      </right>
      <top style="thin">
        <color rgb="FFFA4616"/>
      </top>
      <bottom/>
      <diagonal/>
    </border>
    <border diagonalUp="false" diagonalDown="false">
      <left/>
      <right/>
      <top style="thin">
        <color rgb="FFE46C0A"/>
      </top>
      <bottom style="thin">
        <color rgb="FFE46C0A"/>
      </bottom>
      <diagonal/>
    </border>
    <border diagonalUp="false" diagonalDown="false">
      <left/>
      <right style="thin">
        <color rgb="FFE46C0A"/>
      </right>
      <top/>
      <bottom/>
      <diagonal/>
    </border>
    <border diagonalUp="false" diagonalDown="false">
      <left style="thin">
        <color rgb="FFE46C0A"/>
      </left>
      <right style="thin">
        <color rgb="FFFFFFFF"/>
      </right>
      <top style="thin">
        <color rgb="FFE46C0A"/>
      </top>
      <bottom/>
      <diagonal/>
    </border>
    <border diagonalUp="false" diagonalDown="false">
      <left/>
      <right style="thin">
        <color rgb="FFFF6600"/>
      </right>
      <top style="thin">
        <color rgb="FFFF6600"/>
      </top>
      <bottom style="thin">
        <color rgb="FFFF6600"/>
      </bottom>
      <diagonal/>
    </border>
    <border diagonalUp="false" diagonalDown="false"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 diagonalUp="false" diagonalDown="false">
      <left/>
      <right style="thin">
        <color rgb="FFE46C0A"/>
      </right>
      <top/>
      <bottom style="thin">
        <color rgb="FFE46C0A"/>
      </bottom>
      <diagonal/>
    </border>
    <border diagonalUp="false" diagonalDown="false">
      <left/>
      <right/>
      <top style="thin">
        <color rgb="FFE46C0A"/>
      </top>
      <bottom style="thin">
        <color rgb="FFED7D31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A4616"/>
      </top>
      <bottom style="thin">
        <color rgb="FFFF6600"/>
      </bottom>
      <diagonal/>
    </border>
    <border diagonalUp="false" diagonalDown="false">
      <left style="thin">
        <color rgb="FFED7D31"/>
      </left>
      <right style="thin">
        <color rgb="FFED7D31"/>
      </right>
      <top/>
      <bottom/>
      <diagonal/>
    </border>
    <border diagonalUp="false" diagonalDown="false">
      <left style="thin">
        <color rgb="FFED7D31"/>
      </left>
      <right style="thin">
        <color rgb="FFED7D31"/>
      </right>
      <top style="thin">
        <color rgb="FFED7D31"/>
      </top>
      <bottom/>
      <diagonal/>
    </border>
    <border diagonalUp="false" diagonalDown="false">
      <left style="thin">
        <color rgb="FFED7D31"/>
      </left>
      <right style="thin">
        <color rgb="FFED7D31"/>
      </right>
      <top style="thin">
        <color rgb="FFED7D31"/>
      </top>
      <bottom style="thin">
        <color rgb="FFED7D31"/>
      </bottom>
      <diagonal/>
    </border>
    <border diagonalUp="false" diagonalDown="false">
      <left/>
      <right style="thin">
        <color rgb="FFE46C0A"/>
      </right>
      <top style="thin">
        <color rgb="FFFA4616"/>
      </top>
      <bottom style="thin">
        <color rgb="FFE46C0A"/>
      </bottom>
      <diagonal/>
    </border>
    <border diagonalUp="false" diagonalDown="false">
      <left style="thin">
        <color rgb="FFED7D31"/>
      </left>
      <right style="thin">
        <color rgb="FFED7D31"/>
      </right>
      <top/>
      <bottom style="thin">
        <color rgb="FFED7D31"/>
      </bottom>
      <diagonal/>
    </border>
    <border diagonalUp="false" diagonalDown="false">
      <left/>
      <right style="thin">
        <color rgb="FFE46C0A"/>
      </right>
      <top style="thin">
        <color rgb="FFE46C0A"/>
      </top>
      <bottom/>
      <diagonal/>
    </border>
    <border diagonalUp="false" diagonalDown="false">
      <left/>
      <right style="thin">
        <color rgb="FFED7D31"/>
      </right>
      <top/>
      <bottom style="thin">
        <color rgb="FFED7D31"/>
      </bottom>
      <diagonal/>
    </border>
    <border diagonalUp="false" diagonalDown="false">
      <left style="thin">
        <color rgb="FFED7D31"/>
      </left>
      <right/>
      <top style="thin">
        <color rgb="FFED7D31"/>
      </top>
      <bottom style="thin">
        <color rgb="FFED7D31"/>
      </bottom>
      <diagonal/>
    </border>
    <border diagonalUp="false" diagonalDown="false">
      <left/>
      <right style="thin">
        <color rgb="FFED7D31"/>
      </right>
      <top style="thin">
        <color rgb="FFED7D31"/>
      </top>
      <bottom/>
      <diagonal/>
    </border>
    <border diagonalUp="false" diagonalDown="false">
      <left/>
      <right style="thin">
        <color rgb="FFE46C0A"/>
      </right>
      <top style="thin">
        <color rgb="FFE46C0A"/>
      </top>
      <bottom style="thin">
        <color rgb="FFFA4616"/>
      </bottom>
      <diagonal/>
    </border>
    <border diagonalUp="false" diagonalDown="false">
      <left style="thin">
        <color rgb="FFE46C0A"/>
      </left>
      <right style="thin">
        <color rgb="FFE46C0A"/>
      </right>
      <top style="thin">
        <color rgb="FFE46C0A"/>
      </top>
      <bottom/>
      <diagonal/>
    </border>
    <border diagonalUp="false" diagonalDown="false">
      <left/>
      <right/>
      <top style="thin">
        <color rgb="FFFFFFFF"/>
      </top>
      <bottom/>
      <diagonal/>
    </border>
    <border diagonalUp="false" diagonalDown="false">
      <left style="thin">
        <color rgb="FFE46C0A"/>
      </left>
      <right/>
      <top style="thin">
        <color rgb="FFE46C0A"/>
      </top>
      <bottom style="thin">
        <color rgb="FFE46C0A"/>
      </bottom>
      <diagonal/>
    </border>
    <border diagonalUp="false" diagonalDown="false">
      <left/>
      <right style="thin">
        <color rgb="FFFF6600"/>
      </right>
      <top/>
      <bottom/>
      <diagonal/>
    </border>
    <border diagonalUp="false" diagonalDown="false">
      <left/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E46C0A"/>
      </left>
      <right/>
      <top/>
      <bottom style="thin">
        <color rgb="FFE46C0A"/>
      </bottom>
      <diagonal/>
    </border>
    <border diagonalUp="false" diagonalDown="false">
      <left style="thin">
        <color rgb="FFFFFFFF"/>
      </left>
      <right/>
      <top style="thin">
        <color rgb="FFFFFFFF"/>
      </top>
      <bottom style="thin">
        <color rgb="FFFFFFFF"/>
      </bottom>
      <diagonal/>
    </border>
    <border diagonalUp="false" diagonalDown="false">
      <left/>
      <right/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FF6600"/>
      </left>
      <right/>
      <top style="thin">
        <color rgb="FFE46C0A"/>
      </top>
      <bottom/>
      <diagonal/>
    </border>
    <border diagonalUp="false" diagonalDown="false">
      <left style="thin">
        <color rgb="FFFA4616"/>
      </left>
      <right style="thin">
        <color rgb="FFFA4616"/>
      </right>
      <top style="thin">
        <color rgb="FFFA4616"/>
      </top>
      <bottom/>
      <diagonal/>
    </border>
    <border diagonalUp="false" diagonalDown="false">
      <left style="thin">
        <color rgb="FFE46C0A"/>
      </left>
      <right/>
      <top style="thin">
        <color rgb="FFE46C0A"/>
      </top>
      <bottom/>
      <diagonal/>
    </border>
    <border diagonalUp="false" diagonalDown="false">
      <left style="thin">
        <color rgb="FFFFFFFF"/>
      </left>
      <right style="thin">
        <color rgb="FFFFFFFF"/>
      </right>
      <top/>
      <bottom style="thin">
        <color rgb="FFE46C0A"/>
      </bottom>
      <diagonal/>
    </border>
    <border diagonalUp="false" diagonalDown="false">
      <left style="thin">
        <color rgb="FFE46C0A"/>
      </left>
      <right style="thin">
        <color rgb="FFE46C0A"/>
      </right>
      <top/>
      <bottom style="thin">
        <color rgb="FFE46C0A"/>
      </bottom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 style="thin">
        <color rgb="FFFF6600"/>
      </left>
      <right/>
      <top style="thin">
        <color rgb="FFFF6600"/>
      </top>
      <bottom/>
      <diagonal/>
    </border>
    <border diagonalUp="false" diagonalDown="false">
      <left/>
      <right style="thin">
        <color rgb="FFF79646"/>
      </right>
      <top style="thin">
        <color rgb="FFF79646"/>
      </top>
      <bottom style="thin">
        <color rgb="FFF79646"/>
      </bottom>
      <diagonal/>
    </border>
    <border diagonalUp="false" diagonalDown="false"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 diagonalUp="false" diagonalDown="false">
      <left style="thin">
        <color rgb="FFF79646"/>
      </left>
      <right style="thin">
        <color rgb="FFE46C0A"/>
      </right>
      <top style="thin">
        <color rgb="FFF79646"/>
      </top>
      <bottom style="thin">
        <color rgb="FFF79646"/>
      </bottom>
      <diagonal/>
    </border>
    <border diagonalUp="false" diagonalDown="false">
      <left style="thin">
        <color rgb="FFF79646"/>
      </left>
      <right/>
      <top style="thin">
        <color rgb="FFF79646"/>
      </top>
      <bottom style="thin">
        <color rgb="FFF79646"/>
      </bottom>
      <diagonal/>
    </border>
    <border diagonalUp="false" diagonalDown="false">
      <left style="thin">
        <color rgb="FFE46C0A"/>
      </left>
      <right style="thin">
        <color rgb="FFF79646"/>
      </right>
      <top style="thin">
        <color rgb="FFF79646"/>
      </top>
      <bottom/>
      <diagonal/>
    </border>
    <border diagonalUp="false" diagonalDown="false">
      <left style="thin">
        <color rgb="FFF79646"/>
      </left>
      <right style="thin">
        <color rgb="FFF79646"/>
      </right>
      <top style="thin">
        <color rgb="FFF79646"/>
      </top>
      <bottom/>
      <diagonal/>
    </border>
    <border diagonalUp="false" diagonalDown="false">
      <left style="thin">
        <color rgb="FFF79646"/>
      </left>
      <right style="thin">
        <color rgb="FFE46C0A"/>
      </right>
      <top style="thin">
        <color rgb="FFF79646"/>
      </top>
      <bottom/>
      <diagonal/>
    </border>
    <border diagonalUp="false" diagonalDown="false">
      <left style="thin">
        <color rgb="FFE46C0A"/>
      </left>
      <right style="thin">
        <color rgb="FFE46C0A"/>
      </right>
      <top style="thin">
        <color rgb="FFF79646"/>
      </top>
      <bottom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E46C0A"/>
      </top>
      <bottom/>
      <diagonal/>
    </border>
    <border diagonalUp="false" diagonalDown="false">
      <left/>
      <right/>
      <top/>
      <bottom style="thin">
        <color rgb="FFF79646"/>
      </bottom>
      <diagonal/>
    </border>
    <border diagonalUp="false" diagonalDown="false">
      <left style="thin">
        <color rgb="FFE46C0A"/>
      </left>
      <right style="thin">
        <color rgb="FFFF6600"/>
      </right>
      <top style="thin">
        <color rgb="FFE46C0A"/>
      </top>
      <bottom style="thin">
        <color rgb="FFE46C0A"/>
      </bottom>
      <diagonal/>
    </border>
    <border diagonalUp="false" diagonalDown="false">
      <left style="thin">
        <color rgb="FFFF6600"/>
      </left>
      <right/>
      <top/>
      <bottom/>
      <diagonal/>
    </border>
    <border diagonalUp="false" diagonalDown="false">
      <left/>
      <right style="thin">
        <color rgb="FFFFFFFF"/>
      </right>
      <top/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 diagonalUp="false" diagonalDown="false">
      <left/>
      <right style="thin">
        <color rgb="FFFF6600"/>
      </right>
      <top style="thin">
        <color rgb="FFFF6600"/>
      </top>
      <bottom/>
      <diagonal/>
    </border>
    <border diagonalUp="false" diagonalDown="false">
      <left/>
      <right/>
      <top style="thin">
        <color rgb="FFFF6600"/>
      </top>
      <bottom/>
      <diagonal/>
    </border>
    <border diagonalUp="false" diagonalDown="false">
      <left style="thin">
        <color rgb="FFFF6600"/>
      </left>
      <right style="thin">
        <color rgb="FFFF6600"/>
      </right>
      <top style="thin">
        <color rgb="FFFF6600"/>
      </top>
      <bottom/>
      <diagonal/>
    </border>
    <border diagonalUp="false" diagonalDown="false">
      <left style="thin">
        <color rgb="FFFF6600"/>
      </left>
      <right style="thin">
        <color rgb="FFFF6600"/>
      </right>
      <top style="thin">
        <color rgb="FFFF6600"/>
      </top>
      <bottom style="thin">
        <color rgb="FFE46C0A"/>
      </bottom>
      <diagonal/>
    </border>
    <border diagonalUp="false" diagonalDown="false">
      <left style="thin">
        <color rgb="FFFF6600"/>
      </left>
      <right/>
      <top/>
      <bottom style="thin">
        <color rgb="FFE46C0A"/>
      </bottom>
      <diagonal/>
    </border>
    <border diagonalUp="false" diagonalDown="false">
      <left style="thin">
        <color rgb="FFFFFFFF"/>
      </left>
      <right/>
      <top/>
      <bottom/>
      <diagonal/>
    </border>
    <border diagonalUp="false" diagonalDown="false">
      <left style="thin">
        <color rgb="FFFF6600"/>
      </left>
      <right style="thin">
        <color rgb="FFFF6600"/>
      </right>
      <top style="thin">
        <color rgb="FFE46C0A"/>
      </top>
      <bottom style="thin">
        <color rgb="FFE46C0A"/>
      </bottom>
      <diagonal/>
    </border>
    <border diagonalUp="false" diagonalDown="false">
      <left style="thin">
        <color rgb="FFFFFFFF"/>
      </left>
      <right/>
      <top/>
      <bottom style="thin">
        <color rgb="FFE46C0A"/>
      </bottom>
      <diagonal/>
    </border>
    <border diagonalUp="false" diagonalDown="false">
      <left/>
      <right style="medium">
        <color rgb="FFFF6600"/>
      </right>
      <top style="thin">
        <color rgb="FFFF6600"/>
      </top>
      <bottom/>
      <diagonal/>
    </border>
    <border diagonalUp="false" diagonalDown="false">
      <left style="medium">
        <color rgb="FFFF6600"/>
      </left>
      <right/>
      <top style="thin">
        <color rgb="FFFF6600"/>
      </top>
      <bottom style="thin">
        <color rgb="FFFF6600"/>
      </bottom>
      <diagonal/>
    </border>
    <border diagonalUp="false" diagonalDown="false">
      <left/>
      <right/>
      <top style="thin">
        <color rgb="FFFF6600"/>
      </top>
      <bottom style="thin">
        <color rgb="FFFF6600"/>
      </bottom>
      <diagonal/>
    </border>
    <border diagonalUp="false" diagonalDown="false"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 diagonalUp="false" diagonalDown="false">
      <left style="thin">
        <color rgb="FFFF6600"/>
      </left>
      <right/>
      <top style="thin">
        <color rgb="FFFF6600"/>
      </top>
      <bottom style="thin">
        <color rgb="FFFF6600"/>
      </bottom>
      <diagonal/>
    </border>
    <border diagonalUp="false" diagonalDown="false">
      <left style="thin">
        <color rgb="FFFF9900"/>
      </left>
      <right style="thin">
        <color rgb="FFFF6600"/>
      </right>
      <top style="thin">
        <color rgb="FFFF6600"/>
      </top>
      <bottom style="thin">
        <color rgb="FFFF9900"/>
      </bottom>
      <diagonal/>
    </border>
    <border diagonalUp="false" diagonalDown="false">
      <left/>
      <right style="thick">
        <color rgb="FFFF6600"/>
      </right>
      <top style="thin">
        <color rgb="FFFF6600"/>
      </top>
      <bottom/>
      <diagonal/>
    </border>
    <border diagonalUp="false" diagonalDown="false">
      <left style="thick">
        <color rgb="FFFF6600"/>
      </left>
      <right/>
      <top style="thin">
        <color rgb="FFFF6600"/>
      </top>
      <bottom/>
      <diagonal/>
    </border>
    <border diagonalUp="false" diagonalDown="false">
      <left style="thin">
        <color rgb="FFC0504D"/>
      </left>
      <right style="thin">
        <color rgb="FFFF6600"/>
      </right>
      <top/>
      <bottom/>
      <diagonal/>
    </border>
    <border diagonalUp="false" diagonalDown="false"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 diagonalUp="false" diagonalDown="false">
      <left style="thin">
        <color rgb="FFCCC085"/>
      </left>
      <right/>
      <top style="thin">
        <color rgb="FFCCC085"/>
      </top>
      <bottom style="thin">
        <color rgb="FFCCC085"/>
      </bottom>
      <diagonal/>
    </border>
    <border diagonalUp="false" diagonalDown="false">
      <left/>
      <right style="thin">
        <color rgb="FFCCC085"/>
      </right>
      <top style="thin">
        <color rgb="FFCCC085"/>
      </top>
      <bottom style="thin">
        <color rgb="FFCCC085"/>
      </bottom>
      <diagonal/>
    </border>
    <border diagonalUp="false" diagonalDown="false">
      <left style="thin">
        <color rgb="FFCCC085"/>
      </left>
      <right/>
      <top/>
      <bottom/>
      <diagonal/>
    </border>
    <border diagonalUp="false" diagonalDown="false">
      <left style="thin">
        <color rgb="FFCCC085"/>
      </left>
      <right/>
      <top style="thin">
        <color rgb="FFCCC085"/>
      </top>
      <bottom/>
      <diagonal/>
    </border>
    <border diagonalUp="false" diagonalDown="false">
      <left/>
      <right style="thin">
        <color rgb="FFCCC085"/>
      </right>
      <top style="thin">
        <color rgb="FFCCC085"/>
      </top>
      <bottom/>
      <diagonal/>
    </border>
    <border diagonalUp="false" diagonalDown="false">
      <left style="thin">
        <color rgb="FFCCC085"/>
      </left>
      <right style="thin">
        <color rgb="FFCCC085"/>
      </right>
      <top style="thin">
        <color rgb="FFCCC085"/>
      </top>
      <bottom/>
      <diagonal/>
    </border>
    <border diagonalUp="false" diagonalDown="false">
      <left/>
      <right/>
      <top style="thin">
        <color rgb="FFCCC085"/>
      </top>
      <bottom/>
      <diagonal/>
    </border>
    <border diagonalUp="false" diagonalDown="false">
      <left style="thin">
        <color rgb="FFCCC085"/>
      </left>
      <right/>
      <top/>
      <bottom style="thin">
        <color rgb="FFCCC085"/>
      </bottom>
      <diagonal/>
    </border>
    <border diagonalUp="false" diagonalDown="false">
      <left/>
      <right style="thin">
        <color rgb="FFCCC085"/>
      </right>
      <top/>
      <bottom style="thin">
        <color rgb="FFCCC085"/>
      </bottom>
      <diagonal/>
    </border>
    <border diagonalUp="false" diagonalDown="false"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 diagonalUp="false" diagonalDown="false">
      <left/>
      <right/>
      <top style="thin">
        <color rgb="FF00CCFF"/>
      </top>
      <bottom/>
      <diagonal/>
    </border>
    <border diagonalUp="false" diagonalDown="false">
      <left/>
      <right style="thin">
        <color rgb="FF00B0F0"/>
      </right>
      <top style="thin">
        <color rgb="FF00B0F0"/>
      </top>
      <bottom style="thin">
        <color rgb="FF00B0F0"/>
      </bottom>
      <diagonal/>
    </border>
    <border diagonalUp="false" diagonalDown="false">
      <left style="thin">
        <color rgb="FF00B0F0"/>
      </left>
      <right style="thin">
        <color rgb="FF00B0F0"/>
      </right>
      <top style="thin">
        <color rgb="FF00B0F0"/>
      </top>
      <bottom style="thin">
        <color rgb="FF00CCFF"/>
      </bottom>
      <diagonal/>
    </border>
    <border diagonalUp="false" diagonalDown="false">
      <left/>
      <right style="thin">
        <color rgb="FFFFFFFF"/>
      </right>
      <top/>
      <bottom style="thin">
        <color rgb="FF00B0F0"/>
      </bottom>
      <diagonal/>
    </border>
    <border diagonalUp="false" diagonalDown="false">
      <left/>
      <right style="thin">
        <color rgb="FF00B0F0"/>
      </right>
      <top style="thin">
        <color rgb="FF00B0F0"/>
      </top>
      <bottom style="thin">
        <color rgb="FF00CCFF"/>
      </bottom>
      <diagonal/>
    </border>
    <border diagonalUp="false" diagonalDown="false">
      <left style="thin">
        <color rgb="FF00CCFF"/>
      </left>
      <right style="thin">
        <color rgb="FF00CCFF"/>
      </right>
      <top/>
      <bottom style="thin">
        <color rgb="FF00CCFF"/>
      </bottom>
      <diagonal/>
    </border>
    <border diagonalUp="false" diagonalDown="false">
      <left style="thin">
        <color rgb="FF00CCFF"/>
      </left>
      <right style="thin">
        <color rgb="FF00CCFF"/>
      </right>
      <top style="thin">
        <color rgb="FF00CCFF"/>
      </top>
      <bottom style="thin">
        <color rgb="FF00CCFF"/>
      </bottom>
      <diagonal/>
    </border>
    <border diagonalUp="false" diagonalDown="false">
      <left/>
      <right/>
      <top/>
      <bottom style="thin">
        <color rgb="FF00CCFF"/>
      </bottom>
      <diagonal/>
    </border>
    <border diagonalUp="false" diagonalDown="false">
      <left style="thin">
        <color rgb="FF00CCFF"/>
      </left>
      <right style="thin">
        <color rgb="FF00B0F0"/>
      </right>
      <top style="thin">
        <color rgb="FF00CCFF"/>
      </top>
      <bottom style="thin">
        <color rgb="FF00CCFF"/>
      </bottom>
      <diagonal/>
    </border>
    <border diagonalUp="false" diagonalDown="false">
      <left style="thin">
        <color rgb="FF00B0F0"/>
      </left>
      <right/>
      <top style="thin">
        <color rgb="FF00B0F0"/>
      </top>
      <bottom style="thin">
        <color rgb="FF00B0F0"/>
      </bottom>
      <diagonal/>
    </border>
    <border diagonalUp="false" diagonalDown="false">
      <left style="thin">
        <color rgb="FF00B0F0"/>
      </left>
      <right/>
      <top/>
      <bottom style="thin">
        <color rgb="FF00B0F0"/>
      </bottom>
      <diagonal/>
    </border>
    <border diagonalUp="false" diagonalDown="false">
      <left/>
      <right style="thin">
        <color rgb="FFFFFFFF"/>
      </right>
      <top style="thin">
        <color rgb="FF00CCFF"/>
      </top>
      <bottom style="thin">
        <color rgb="FF00B0F0"/>
      </bottom>
      <diagonal/>
    </border>
    <border diagonalUp="false" diagonalDown="false">
      <left/>
      <right/>
      <top style="thin">
        <color rgb="FF00B0F0"/>
      </top>
      <bottom style="thin">
        <color rgb="FF00B0F0"/>
      </bottom>
      <diagonal/>
    </border>
    <border diagonalUp="false" diagonalDown="false">
      <left/>
      <right/>
      <top style="thin">
        <color rgb="FF00CCFF"/>
      </top>
      <bottom style="thin">
        <color rgb="FF00CCFF"/>
      </bottom>
      <diagonal/>
    </border>
    <border diagonalUp="false" diagonalDown="false">
      <left/>
      <right/>
      <top style="thin">
        <color rgb="FF00B0F0"/>
      </top>
      <bottom/>
      <diagonal/>
    </border>
    <border diagonalUp="false" diagonalDown="false">
      <left style="thin">
        <color rgb="FF00CCFF"/>
      </left>
      <right/>
      <top/>
      <bottom style="thin">
        <color rgb="FF00B0F0"/>
      </bottom>
      <diagonal/>
    </border>
    <border diagonalUp="false" diagonalDown="false">
      <left style="medium">
        <color rgb="FFFFFFFF"/>
      </left>
      <right/>
      <top/>
      <bottom style="medium">
        <color rgb="FFFFFFFF"/>
      </bottom>
      <diagonal/>
    </border>
    <border diagonalUp="false" diagonalDown="false">
      <left/>
      <right style="thin">
        <color rgb="FF00B0F0"/>
      </right>
      <top style="thin">
        <color rgb="FF00CCFF"/>
      </top>
      <bottom style="thin">
        <color rgb="FF00B0F0"/>
      </bottom>
      <diagonal/>
    </border>
    <border diagonalUp="false" diagonalDown="false">
      <left style="thin">
        <color rgb="FF00B0F0"/>
      </left>
      <right style="thin">
        <color rgb="FF00B0F0"/>
      </right>
      <top style="thin">
        <color rgb="FF00CCFF"/>
      </top>
      <bottom style="thin">
        <color rgb="FF00B0F0"/>
      </bottom>
      <diagonal/>
    </border>
    <border diagonalUp="false" diagonalDown="false">
      <left/>
      <right style="thin">
        <color rgb="FF00B0F0"/>
      </right>
      <top style="thin">
        <color rgb="FF00CCFF"/>
      </top>
      <bottom style="thin">
        <color rgb="FF00CCFF"/>
      </bottom>
      <diagonal/>
    </border>
    <border diagonalUp="false" diagonalDown="false">
      <left style="thin">
        <color rgb="FF00B0F0"/>
      </left>
      <right style="thin">
        <color rgb="FF00B0F0"/>
      </right>
      <top style="thin">
        <color rgb="FF00CCFF"/>
      </top>
      <bottom style="thin">
        <color rgb="FF00CCFF"/>
      </bottom>
      <diagonal/>
    </border>
    <border diagonalUp="false" diagonalDown="false">
      <left/>
      <right/>
      <top style="thin">
        <color rgb="FF00B0F0"/>
      </top>
      <bottom style="thin">
        <color rgb="FF00CCFF"/>
      </bottom>
      <diagonal/>
    </border>
    <border diagonalUp="false" diagonalDown="false">
      <left/>
      <right/>
      <top/>
      <bottom style="thin">
        <color rgb="FF00B0F0"/>
      </bottom>
      <diagonal/>
    </border>
    <border diagonalUp="false" diagonalDown="false">
      <left/>
      <right style="thin">
        <color rgb="FF00CCFF"/>
      </right>
      <top style="thin">
        <color rgb="FF00B0F0"/>
      </top>
      <bottom style="thin">
        <color rgb="FF00CCFF"/>
      </bottom>
      <diagonal/>
    </border>
    <border diagonalUp="false" diagonalDown="false">
      <left style="thin">
        <color rgb="FF00CCFF"/>
      </left>
      <right style="thin">
        <color rgb="FF00CCFF"/>
      </right>
      <top style="thin">
        <color rgb="FF00B0F0"/>
      </top>
      <bottom style="thin">
        <color rgb="FF00CCFF"/>
      </bottom>
      <diagonal/>
    </border>
    <border diagonalUp="false" diagonalDown="false">
      <left style="thin">
        <color rgb="FF00CCFF"/>
      </left>
      <right/>
      <top style="thin">
        <color rgb="FF00B0F0"/>
      </top>
      <bottom style="thin">
        <color rgb="FF00CCFF"/>
      </bottom>
      <diagonal/>
    </border>
    <border diagonalUp="false" diagonalDown="false">
      <left style="thin">
        <color rgb="FF00CCFF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 diagonalUp="false" diagonalDown="false">
      <left style="thin">
        <color rgb="FF00CCFF"/>
      </left>
      <right style="thin">
        <color rgb="FF00B0F0"/>
      </right>
      <top style="thin">
        <color rgb="FF00B0F0"/>
      </top>
      <bottom/>
      <diagonal/>
    </border>
    <border diagonalUp="false" diagonalDown="false">
      <left/>
      <right style="medium">
        <color rgb="FFFFFFFF"/>
      </right>
      <top/>
      <bottom/>
      <diagonal/>
    </border>
    <border diagonalUp="false" diagonalDown="false">
      <left style="thin">
        <color rgb="FF00B0F0"/>
      </left>
      <right/>
      <top style="thin">
        <color rgb="FF00CCFF"/>
      </top>
      <bottom style="thin">
        <color rgb="FF00CCFF"/>
      </bottom>
      <diagonal/>
    </border>
    <border diagonalUp="false" diagonalDown="false">
      <left style="thin">
        <color rgb="FF00B0F0"/>
      </left>
      <right style="thin">
        <color rgb="FF00CCFF"/>
      </right>
      <top style="thin">
        <color rgb="FF00CCFF"/>
      </top>
      <bottom style="thin">
        <color rgb="FF00CCFF"/>
      </bottom>
      <diagonal/>
    </border>
    <border diagonalUp="false" diagonalDown="false">
      <left style="thin">
        <color rgb="FF00CCFF"/>
      </left>
      <right style="thin">
        <color rgb="FF00B0F0"/>
      </right>
      <top style="thin">
        <color rgb="FF00B0F0"/>
      </top>
      <bottom style="thin">
        <color rgb="FF00CCFF"/>
      </bottom>
      <diagonal/>
    </border>
    <border diagonalUp="false" diagonalDown="false">
      <left style="thin">
        <color rgb="FF00CCFF"/>
      </left>
      <right style="thin">
        <color rgb="FF00CCFF"/>
      </right>
      <top style="thin">
        <color rgb="FF00B0F0"/>
      </top>
      <bottom style="thin">
        <color rgb="FF00B0F0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</borders>
  <cellStyleXfs count="1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76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7" fontId="1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12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23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0" fontId="15" fillId="2" borderId="0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16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12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4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6" fillId="3" borderId="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6" fillId="3" borderId="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7" fontId="12" fillId="3" borderId="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8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0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9" fillId="0" borderId="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12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3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1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3" borderId="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21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3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0" borderId="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26" fillId="0" borderId="5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4" fillId="0" borderId="6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3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3" fillId="0" borderId="0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1" fillId="0" borderId="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5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7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4" fillId="4" borderId="6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8" fillId="4" borderId="6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2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29" fillId="4" borderId="6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8" fillId="0" borderId="6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12" fillId="0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1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5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1" fillId="5" borderId="8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7" fontId="22" fillId="5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2" fillId="5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72" fontId="14" fillId="2" borderId="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2" fillId="2" borderId="1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3" fillId="2" borderId="1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4" fillId="2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2" fillId="2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3" fillId="2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1" fillId="0" borderId="0" xfId="0" applyFont="true" applyBorder="false" applyAlignment="true" applyProtection="true">
      <alignment horizontal="left" vertical="top" textRotation="0" wrapText="true" indent="1" shrinkToFit="false"/>
      <protection locked="true" hidden="false"/>
    </xf>
    <xf numFmtId="172" fontId="14" fillId="2" borderId="0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4" fontId="30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2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3" fillId="0" borderId="0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36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37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2" borderId="0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72" fontId="25" fillId="2" borderId="11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7" fontId="12" fillId="2" borderId="12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37" fillId="5" borderId="1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3" fillId="2" borderId="0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40" fillId="2" borderId="14" xfId="2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73" fontId="17" fillId="0" borderId="14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4" fillId="0" borderId="15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2" borderId="16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64" fontId="14" fillId="2" borderId="0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72" fontId="14" fillId="2" borderId="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7" fontId="12" fillId="2" borderId="1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3" fillId="2" borderId="1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2" borderId="0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64" fontId="41" fillId="0" borderId="0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7" fontId="12" fillId="2" borderId="1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9" fillId="2" borderId="1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4" fillId="2" borderId="14" xfId="2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7" fontId="12" fillId="2" borderId="2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9" fillId="2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" fillId="2" borderId="14" xfId="2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7" fontId="12" fillId="2" borderId="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9" fillId="2" borderId="21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9" fillId="2" borderId="17" xfId="2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7" fontId="12" fillId="2" borderId="1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14" fillId="0" borderId="0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2" fillId="0" borderId="0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7" fontId="12" fillId="2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25" fillId="2" borderId="22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7" fontId="12" fillId="2" borderId="1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1" fillId="0" borderId="2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1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1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2" borderId="0" xfId="2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30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7" fontId="2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14" fillId="2" borderId="0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7" fontId="43" fillId="2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9" fillId="2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2" fillId="2" borderId="2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37" fillId="5" borderId="2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4" fillId="2" borderId="26" xfId="2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2" fillId="0" borderId="2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4" fillId="0" borderId="0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8" fontId="14" fillId="2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12" fillId="2" borderId="2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3" fillId="2" borderId="19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64" fontId="12" fillId="0" borderId="2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2" borderId="14" xfId="2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23" fillId="2" borderId="0" xfId="2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6" fillId="2" borderId="2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3" fillId="2" borderId="0" xfId="2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9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4" fillId="2" borderId="17" xfId="25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14" fillId="2" borderId="17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2" borderId="0" xfId="25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14" fillId="2" borderId="0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9" fillId="2" borderId="1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4" fillId="2" borderId="19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67" fontId="12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4" fillId="2" borderId="29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72" fontId="14" fillId="2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1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9" fontId="12" fillId="2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4" fillId="0" borderId="0" xfId="23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70" fontId="31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45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13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5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37" fillId="5" borderId="3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165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6" fillId="0" borderId="31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2" fontId="19" fillId="0" borderId="2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26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9" fillId="0" borderId="15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6" fillId="0" borderId="32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9" fillId="0" borderId="3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1" fontId="26" fillId="0" borderId="3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6" fillId="0" borderId="35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2" fontId="19" fillId="0" borderId="3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30" fillId="5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6" fillId="0" borderId="33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1" fontId="26" fillId="0" borderId="1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1" fontId="26" fillId="0" borderId="3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9" fillId="0" borderId="37" xfId="165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2" fillId="0" borderId="1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7" fillId="5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0" fillId="5" borderId="3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9" fillId="0" borderId="21" xfId="165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8" fillId="0" borderId="0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72" fontId="19" fillId="0" borderId="3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46" fillId="0" borderId="38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1" fontId="26" fillId="0" borderId="11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3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9" fillId="0" borderId="3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26" fillId="0" borderId="4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1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9" fontId="43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5" fillId="2" borderId="7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48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5" borderId="1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1" fillId="5" borderId="2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6" fillId="5" borderId="1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7" fontId="48" fillId="5" borderId="1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49" fillId="5" borderId="1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1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7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39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1" fillId="5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1" fillId="5" borderId="1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37" fillId="5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1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4" fillId="0" borderId="0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72" fontId="14" fillId="0" borderId="19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11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8" fontId="49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38" fillId="0" borderId="1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38" fillId="0" borderId="1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47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2" fontId="14" fillId="0" borderId="14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74" fontId="26" fillId="2" borderId="14" xfId="25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74" fontId="11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26" fillId="0" borderId="2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51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19" fillId="0" borderId="4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1" fillId="0" borderId="17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8" fontId="5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5" fontId="53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14" fillId="0" borderId="0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7" fontId="26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4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0" xfId="0" applyFont="true" applyBorder="true" applyAlignment="true" applyProtection="true">
      <alignment horizontal="center" vertical="center" textRotation="0" wrapText="true" indent="1" shrinkToFit="false"/>
      <protection locked="true" hidden="true"/>
    </xf>
    <xf numFmtId="172" fontId="25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25" fillId="0" borderId="0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7" fontId="26" fillId="0" borderId="42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38" fillId="0" borderId="2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25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3" fillId="0" borderId="0" xfId="2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14" fillId="0" borderId="28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72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1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2" fontId="14" fillId="0" borderId="1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14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25" fillId="0" borderId="23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72" fontId="25" fillId="0" borderId="2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4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1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15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25" fillId="2" borderId="15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8" fontId="14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6" fillId="0" borderId="2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3" fillId="0" borderId="0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72" fontId="38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55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8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7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7" fontId="48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3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4" fillId="0" borderId="16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64" fontId="54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14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8" fillId="0" borderId="45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64" fontId="19" fillId="0" borderId="14" xfId="2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25" fillId="0" borderId="43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73" fontId="14" fillId="0" borderId="4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45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64" fontId="23" fillId="0" borderId="47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56" fillId="0" borderId="14" xfId="25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19" fillId="0" borderId="20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23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25" fillId="0" borderId="3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20" xfId="0" applyFont="true" applyBorder="true" applyAlignment="true" applyProtection="true">
      <alignment horizontal="left" vertical="top" textRotation="0" wrapText="true" indent="1" shrinkToFit="false"/>
      <protection locked="true" hidden="true"/>
    </xf>
    <xf numFmtId="171" fontId="26" fillId="0" borderId="4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25" fillId="0" borderId="2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1" fillId="0" borderId="4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5" fillId="0" borderId="2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7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47" fillId="0" borderId="0" xfId="25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4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71" fontId="26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56" fillId="0" borderId="2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25" fillId="0" borderId="15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56" fillId="0" borderId="43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72" fontId="25" fillId="0" borderId="15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72" fontId="25" fillId="0" borderId="43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9" fontId="15" fillId="2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5" borderId="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30" fillId="5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0" fillId="0" borderId="0" xfId="0" applyFont="true" applyBorder="true" applyAlignment="true" applyProtection="true">
      <alignment horizontal="center" vertical="top" textRotation="0" wrapText="true" indent="0" shrinkToFit="false"/>
      <protection locked="true" hidden="true"/>
    </xf>
    <xf numFmtId="164" fontId="19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6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58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8" fontId="5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72" fontId="25" fillId="0" borderId="4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4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50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4" fontId="11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21" fillId="0" borderId="2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20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72" fontId="25" fillId="0" borderId="20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71" fontId="26" fillId="0" borderId="2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1" fontId="11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72" fontId="25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21" fillId="0" borderId="5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41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60" fillId="0" borderId="4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6" fillId="0" borderId="43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57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9" fillId="0" borderId="0" xfId="25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61" fillId="0" borderId="1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3" fillId="0" borderId="17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4" fillId="0" borderId="52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25" fillId="2" borderId="2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4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2" borderId="2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6" fillId="0" borderId="20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25" fillId="0" borderId="5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9" fillId="0" borderId="0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72" fontId="14" fillId="2" borderId="0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4" fontId="38" fillId="2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61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3" fillId="0" borderId="0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8" fillId="0" borderId="42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64" fontId="38" fillId="0" borderId="54" xfId="0" applyFont="true" applyBorder="true" applyAlignment="true" applyProtection="true">
      <alignment horizontal="left" vertical="center" textRotation="0" wrapText="true" indent="7" shrinkToFit="false"/>
      <protection locked="true" hidden="true"/>
    </xf>
    <xf numFmtId="172" fontId="25" fillId="2" borderId="5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6" fillId="0" borderId="1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14" fillId="2" borderId="2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2" borderId="2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2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5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57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36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14" fillId="2" borderId="5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5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5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5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5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4" fillId="0" borderId="1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25" fillId="0" borderId="6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6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6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6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5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9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14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4" fillId="0" borderId="20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0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14" fillId="2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2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6" fillId="0" borderId="51" xfId="25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2" fontId="14" fillId="0" borderId="6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14" fillId="0" borderId="1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26" fillId="0" borderId="1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3" fillId="0" borderId="1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6" fillId="0" borderId="43" xfId="25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9" fillId="0" borderId="17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3" fontId="13" fillId="0" borderId="1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9" fillId="0" borderId="41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6" fillId="0" borderId="51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14" fillId="0" borderId="6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14" fillId="0" borderId="1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25" fillId="2" borderId="4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57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6" fillId="0" borderId="65" xfId="25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1" fontId="26" fillId="0" borderId="5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7" fontId="22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0" fillId="5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62" fillId="5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38" fillId="0" borderId="1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25" fillId="2" borderId="1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6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6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9" fillId="0" borderId="0" xfId="0" applyFont="true" applyBorder="true" applyAlignment="true" applyProtection="true">
      <alignment horizontal="right" vertical="center" textRotation="0" wrapText="true" indent="3" shrinkToFit="false"/>
      <protection locked="true" hidden="true"/>
    </xf>
    <xf numFmtId="172" fontId="14" fillId="0" borderId="1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14" fillId="0" borderId="2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4" fillId="0" borderId="4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6" fillId="0" borderId="1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6" fillId="0" borderId="1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4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12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6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4" fillId="0" borderId="6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43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0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4" fontId="38" fillId="0" borderId="0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72" fontId="25" fillId="2" borderId="7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7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7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7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9" fillId="0" borderId="4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3" fillId="0" borderId="48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1" fontId="26" fillId="0" borderId="2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7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5" fillId="5" borderId="1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3" fillId="0" borderId="0" xfId="0" applyFont="true" applyBorder="true" applyAlignment="true" applyProtection="true">
      <alignment horizontal="general" vertical="top" textRotation="0" wrapText="false" indent="0" shrinkToFit="false"/>
      <protection locked="true" hidden="true"/>
    </xf>
    <xf numFmtId="164" fontId="14" fillId="0" borderId="0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6" fillId="0" borderId="0" xfId="165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63" fillId="0" borderId="75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2" fontId="25" fillId="2" borderId="2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2" borderId="7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23" xfId="165" applyFont="true" applyBorder="true" applyAlignment="true" applyProtection="true">
      <alignment horizontal="center" vertical="top" textRotation="0" wrapText="true" indent="0" shrinkToFit="false"/>
      <protection locked="true" hidden="true"/>
    </xf>
    <xf numFmtId="164" fontId="14" fillId="0" borderId="20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6" fillId="0" borderId="20" xfId="165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2" fillId="0" borderId="0" xfId="165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9" fillId="0" borderId="0" xfId="0" applyFont="true" applyBorder="true" applyAlignment="true" applyProtection="true">
      <alignment horizontal="left" vertical="center" textRotation="0" wrapText="true" indent="4" shrinkToFit="false"/>
      <protection locked="true" hidden="true"/>
    </xf>
    <xf numFmtId="164" fontId="14" fillId="0" borderId="17" xfId="165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4" fillId="0" borderId="17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0" xfId="165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2" fillId="0" borderId="17" xfId="165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9" fillId="0" borderId="0" xfId="165" applyFont="true" applyBorder="true" applyAlignment="true" applyProtection="true">
      <alignment horizontal="left" vertical="bottom" textRotation="0" wrapText="true" indent="4" shrinkToFit="false"/>
      <protection locked="true" hidden="true"/>
    </xf>
    <xf numFmtId="164" fontId="25" fillId="0" borderId="0" xfId="165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64" fillId="0" borderId="0" xfId="165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63" fillId="0" borderId="16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2" fontId="65" fillId="0" borderId="7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4" fillId="0" borderId="14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1" fillId="0" borderId="20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3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25" fillId="0" borderId="0" xfId="0" applyFont="true" applyBorder="true" applyAlignment="true" applyProtection="true">
      <alignment horizontal="left" vertical="top" textRotation="0" wrapText="true" indent="1" shrinkToFit="false"/>
      <protection locked="true" hidden="true"/>
    </xf>
    <xf numFmtId="171" fontId="19" fillId="0" borderId="0" xfId="165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19" fillId="0" borderId="0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0" xfId="165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3" fillId="0" borderId="0" xfId="16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16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162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162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162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0" xfId="162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0" xfId="162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62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15" fillId="2" borderId="0" xfId="16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0" fontId="31" fillId="2" borderId="0" xfId="16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67" fillId="2" borderId="0" xfId="16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13" fillId="2" borderId="0" xfId="16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2" borderId="0" xfId="16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5" borderId="0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0" fillId="5" borderId="0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75" fontId="53" fillId="5" borderId="0" xfId="162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0" borderId="0" xfId="16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162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2" fontId="14" fillId="2" borderId="0" xfId="162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2" fontId="14" fillId="2" borderId="0" xfId="162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22" fillId="2" borderId="0" xfId="162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5" fontId="13" fillId="2" borderId="0" xfId="162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6" fillId="0" borderId="71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6" fillId="0" borderId="78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6" fillId="5" borderId="79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6" fillId="5" borderId="80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58" fillId="5" borderId="80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9" fillId="2" borderId="0" xfId="162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0" borderId="81" xfId="162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6" fontId="12" fillId="2" borderId="27" xfId="162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14" fillId="0" borderId="82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2" borderId="0" xfId="162" applyFont="true" applyBorder="true" applyAlignment="true" applyProtection="true">
      <alignment horizontal="left" vertical="center" textRotation="0" wrapText="true" indent="15" shrinkToFit="false"/>
      <protection locked="true" hidden="true"/>
    </xf>
    <xf numFmtId="164" fontId="14" fillId="0" borderId="0" xfId="162" applyFont="true" applyBorder="true" applyAlignment="true" applyProtection="true">
      <alignment horizontal="left" vertical="center" textRotation="0" wrapText="true" indent="15" shrinkToFit="false"/>
      <protection locked="true" hidden="true"/>
    </xf>
    <xf numFmtId="172" fontId="14" fillId="2" borderId="13" xfId="162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3" fillId="0" borderId="0" xfId="162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1" fillId="2" borderId="0" xfId="16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83" xfId="162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8" fillId="2" borderId="0" xfId="162" applyFont="true" applyBorder="true" applyAlignment="true" applyProtection="true">
      <alignment horizontal="left" vertical="center" textRotation="0" wrapText="true" indent="15" shrinkToFit="false"/>
      <protection locked="true" hidden="true"/>
    </xf>
    <xf numFmtId="164" fontId="56" fillId="0" borderId="0" xfId="16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0" xfId="162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69" fillId="0" borderId="0" xfId="16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2" borderId="0" xfId="162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0" fillId="0" borderId="71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2" fillId="0" borderId="84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6" fillId="5" borderId="85" xfId="162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6" fillId="5" borderId="71" xfId="162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12" fillId="2" borderId="72" xfId="162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14" fillId="0" borderId="55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6" fillId="5" borderId="85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55" fillId="5" borderId="71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2" fillId="5" borderId="71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1" fillId="5" borderId="71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2" fillId="5" borderId="71" xfId="162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86" xfId="162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3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0" fillId="5" borderId="85" xfId="162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7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1" fillId="0" borderId="86" xfId="162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7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77" fontId="71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65" fillId="0" borderId="0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77" fontId="40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77" fontId="72" fillId="0" borderId="0" xfId="0" applyFont="true" applyBorder="false" applyAlignment="true" applyProtection="true">
      <alignment horizontal="right" vertical="center" textRotation="0" wrapText="true" indent="0" shrinkToFit="false"/>
      <protection locked="true" hidden="false"/>
    </xf>
    <xf numFmtId="164" fontId="73" fillId="0" borderId="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77" fontId="73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7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0" fillId="6" borderId="8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7" fontId="40" fillId="6" borderId="8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0" fillId="0" borderId="0" xfId="0" applyFont="true" applyBorder="false" applyAlignment="true" applyProtection="true">
      <alignment horizontal="center" vertical="top" textRotation="0" wrapText="true" indent="0" shrinkToFit="false"/>
      <protection locked="true" hidden="false"/>
    </xf>
    <xf numFmtId="164" fontId="40" fillId="7" borderId="87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77" fontId="40" fillId="7" borderId="87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40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4" fontId="40" fillId="7" borderId="87" xfId="0" applyFont="true" applyBorder="true" applyAlignment="true" applyProtection="true">
      <alignment horizontal="left" vertical="bottom" textRotation="0" wrapText="true" indent="1" shrinkToFit="false"/>
      <protection locked="true" hidden="false"/>
    </xf>
    <xf numFmtId="164" fontId="40" fillId="8" borderId="88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40" fillId="8" borderId="89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77" fontId="40" fillId="8" borderId="8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left" vertical="top" textRotation="0" wrapText="false" indent="0" shrinkToFit="false"/>
      <protection locked="true" hidden="false"/>
    </xf>
    <xf numFmtId="164" fontId="40" fillId="0" borderId="9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0" fillId="0" borderId="89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74" fillId="0" borderId="87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40" fillId="0" borderId="8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8" fontId="4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9" fontId="40" fillId="7" borderId="87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75" fillId="0" borderId="8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8" borderId="91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40" fillId="8" borderId="92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77" fontId="40" fillId="8" borderId="9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0" borderId="9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0" fillId="0" borderId="94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74" fillId="0" borderId="94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40" fillId="0" borderId="9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8" borderId="95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40" fillId="8" borderId="96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77" fontId="40" fillId="8" borderId="9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0" borderId="9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4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1" fillId="0" borderId="9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71" fillId="0" borderId="9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7" fontId="71" fillId="0" borderId="9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15" fillId="2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9" fillId="0" borderId="3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4" fontId="19" fillId="0" borderId="0" xfId="0" applyFont="true" applyBorder="true" applyAlignment="true" applyProtection="true">
      <alignment horizontal="general" vertical="top" textRotation="0" wrapText="false" indent="0" shrinkToFit="false"/>
      <protection locked="true" hidden="true"/>
    </xf>
    <xf numFmtId="164" fontId="14" fillId="0" borderId="98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7" fontId="12" fillId="0" borderId="98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8" fontId="64" fillId="0" borderId="98" xfId="0" applyFont="true" applyBorder="true" applyAlignment="true" applyProtection="true">
      <alignment horizontal="center" vertical="top" textRotation="0" wrapText="true" indent="0" shrinkToFit="false"/>
      <protection locked="true" hidden="true"/>
    </xf>
    <xf numFmtId="164" fontId="22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6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7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7" fontId="12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25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5" fontId="61" fillId="2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6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7" fontId="12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2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9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10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0" borderId="10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5" fillId="3" borderId="10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10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5" fillId="0" borderId="10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5" fillId="0" borderId="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10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10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6" xfId="0" applyFont="true" applyBorder="true" applyAlignment="true" applyProtection="true">
      <alignment horizontal="left" vertical="top" textRotation="0" wrapText="true" indent="1" shrinkToFit="false"/>
      <protection locked="true" hidden="true"/>
    </xf>
    <xf numFmtId="164" fontId="36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6" fillId="0" borderId="10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7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2" borderId="0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25" fillId="0" borderId="106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5" fillId="0" borderId="10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7" fillId="0" borderId="10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9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14" fillId="2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2" borderId="10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2" borderId="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2" borderId="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2" borderId="104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4" fillId="0" borderId="6" xfId="0" applyFont="true" applyBorder="true" applyAlignment="true" applyProtection="true">
      <alignment horizontal="left" vertical="top" textRotation="0" wrapText="true" indent="1" shrinkToFit="false"/>
      <protection locked="true" hidden="true"/>
    </xf>
    <xf numFmtId="171" fontId="26" fillId="0" borderId="10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7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39" fillId="0" borderId="0" xfId="0" applyFont="true" applyBorder="true" applyAlignment="true" applyProtection="true">
      <alignment horizontal="right" vertical="bottom" textRotation="0" wrapText="true" indent="0" shrinkToFit="false"/>
      <protection locked="true" hidden="true"/>
    </xf>
    <xf numFmtId="164" fontId="25" fillId="0" borderId="98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5" fillId="0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10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12" fillId="0" borderId="10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25" fillId="3" borderId="10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1" fillId="0" borderId="9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6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5" fillId="0" borderId="105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13" fillId="0" borderId="110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6" fillId="3" borderId="105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6" fillId="3" borderId="11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6" fillId="3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7" fontId="12" fillId="3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78" fillId="3" borderId="1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0" borderId="9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78" fillId="0" borderId="1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6" fillId="0" borderId="105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5" fillId="0" borderId="113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5" fillId="0" borderId="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72" fontId="25" fillId="0" borderId="106" xfId="0" applyFont="true" applyBorder="true" applyAlignment="true" applyProtection="true">
      <alignment horizontal="left" vertical="center" textRotation="0" wrapText="true" indent="3" shrinkToFit="false"/>
      <protection locked="true" hidden="true"/>
    </xf>
    <xf numFmtId="164" fontId="23" fillId="2" borderId="114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5" fillId="0" borderId="11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12" fillId="0" borderId="6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79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39" fillId="2" borderId="0" xfId="0" applyFont="true" applyBorder="true" applyAlignment="true" applyProtection="true">
      <alignment horizontal="left" vertical="center" textRotation="0" wrapText="true" indent="4" shrinkToFit="false"/>
      <protection locked="true" hidden="true"/>
    </xf>
    <xf numFmtId="164" fontId="25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8" fillId="3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3" fillId="0" borderId="0" xfId="0" applyFont="true" applyBorder="true" applyAlignment="true" applyProtection="true">
      <alignment horizontal="right" vertical="bottom" textRotation="0" wrapText="true" indent="0" shrinkToFit="false"/>
      <protection locked="true" hidden="true"/>
    </xf>
    <xf numFmtId="164" fontId="25" fillId="0" borderId="11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11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0" borderId="11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46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5" fillId="0" borderId="102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25" fillId="0" borderId="10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10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11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5" fillId="0" borderId="11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11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118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1" fillId="0" borderId="11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2" fontId="60" fillId="0" borderId="10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60" fillId="0" borderId="118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4" fillId="0" borderId="98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4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14" fillId="0" borderId="105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80" fillId="0" borderId="0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7" fontId="1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8" fontId="7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5" fillId="0" borderId="116" xfId="0" applyFont="true" applyBorder="true" applyAlignment="true" applyProtection="true">
      <alignment horizontal="center" vertical="top" textRotation="0" wrapText="true" indent="0" shrinkToFit="false"/>
      <protection locked="true" hidden="true"/>
    </xf>
    <xf numFmtId="164" fontId="25" fillId="0" borderId="99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4" fontId="14" fillId="0" borderId="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5" fillId="0" borderId="10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11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5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4" fillId="0" borderId="105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2" fillId="0" borderId="12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78" fillId="3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0" borderId="9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7" fontId="1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4" fillId="0" borderId="12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12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124" xfId="0" applyFont="true" applyBorder="true" applyAlignment="true" applyProtection="true">
      <alignment horizontal="center" vertical="top" textRotation="0" wrapText="true" indent="0" shrinkToFit="false"/>
      <protection locked="true" hidden="true"/>
    </xf>
    <xf numFmtId="171" fontId="26" fillId="0" borderId="10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4" fillId="0" borderId="12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6" fillId="0" borderId="107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4" fontId="25" fillId="0" borderId="125" xfId="0" applyFont="true" applyBorder="true" applyAlignment="true" applyProtection="true">
      <alignment horizontal="center" vertical="top" textRotation="0" wrapText="true" indent="0" shrinkToFit="false"/>
      <protection locked="true" hidden="true"/>
    </xf>
    <xf numFmtId="164" fontId="39" fillId="0" borderId="0" xfId="0" applyFont="true" applyBorder="true" applyAlignment="true" applyProtection="true">
      <alignment horizontal="left" vertical="center" textRotation="0" wrapText="true" indent="5" shrinkToFit="false"/>
      <protection locked="true" hidden="true"/>
    </xf>
    <xf numFmtId="164" fontId="1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5" fillId="0" borderId="0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7" fontId="12" fillId="0" borderId="0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4" fontId="79" fillId="0" borderId="126" xfId="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64" fontId="14" fillId="0" borderId="11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106" xfId="0" applyFont="true" applyBorder="true" applyAlignment="true" applyProtection="true">
      <alignment horizontal="left" vertical="top" textRotation="0" wrapText="true" indent="1" shrinkToFit="false"/>
      <protection locked="true" hidden="true"/>
    </xf>
    <xf numFmtId="171" fontId="26" fillId="0" borderId="127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71" fontId="26" fillId="0" borderId="0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4" fontId="14" fillId="0" borderId="12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104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71" fontId="26" fillId="0" borderId="104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4" fontId="25" fillId="0" borderId="12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1" fillId="0" borderId="6" xfId="0" applyFont="true" applyBorder="true" applyAlignment="true" applyProtection="true">
      <alignment horizontal="left" vertical="top" textRotation="0" wrapText="true" indent="1" shrinkToFit="false"/>
      <protection locked="true" hidden="true"/>
    </xf>
    <xf numFmtId="164" fontId="14" fillId="0" borderId="98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98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72" fontId="25" fillId="0" borderId="98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72" fontId="25" fillId="0" borderId="0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14" fillId="0" borderId="10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105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72" fontId="25" fillId="0" borderId="105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25" fillId="0" borderId="12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5" fillId="0" borderId="129" xfId="0" applyFont="true" applyBorder="true" applyAlignment="true" applyProtection="true">
      <alignment horizontal="left" vertical="top" textRotation="0" wrapText="true" indent="1" shrinkToFit="false"/>
      <protection locked="true" hidden="true"/>
    </xf>
    <xf numFmtId="164" fontId="14" fillId="0" borderId="11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5" fillId="0" borderId="111" xfId="0" applyFont="true" applyBorder="true" applyAlignment="true" applyProtection="true">
      <alignment horizontal="center" vertical="top" textRotation="0" wrapText="true" indent="0" shrinkToFit="false"/>
      <protection locked="true" hidden="true"/>
    </xf>
    <xf numFmtId="164" fontId="25" fillId="0" borderId="111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72" fontId="25" fillId="0" borderId="105" xfId="0" applyFont="true" applyBorder="true" applyAlignment="true" applyProtection="true">
      <alignment horizontal="left" vertical="top" textRotation="0" wrapText="true" indent="1" shrinkToFit="false"/>
      <protection locked="true" hidden="true"/>
    </xf>
    <xf numFmtId="167" fontId="12" fillId="0" borderId="110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72" fontId="21" fillId="0" borderId="106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14" fillId="0" borderId="13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9" fillId="0" borderId="0" xfId="0" applyFont="true" applyBorder="true" applyAlignment="true" applyProtection="true">
      <alignment horizontal="left" vertical="center" textRotation="0" wrapText="true" indent="11" shrinkToFit="false"/>
      <protection locked="true" hidden="true"/>
    </xf>
    <xf numFmtId="164" fontId="25" fillId="0" borderId="10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3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true"/>
    </xf>
    <xf numFmtId="172" fontId="25" fillId="0" borderId="12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2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7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7" fontId="8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8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81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5" fillId="0" borderId="0" xfId="23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0" fontId="83" fillId="2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70" fontId="20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7" fontId="81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8" fontId="65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8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0" fillId="3" borderId="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7" fontId="81" fillId="3" borderId="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8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5" fillId="0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86" fillId="0" borderId="3" xfId="0" applyFont="true" applyBorder="true" applyAlignment="true" applyProtection="true">
      <alignment horizontal="general" vertical="top" textRotation="0" wrapText="true" indent="0" shrinkToFit="false"/>
      <protection locked="true" hidden="true"/>
    </xf>
    <xf numFmtId="164" fontId="86" fillId="0" borderId="0" xfId="0" applyFont="true" applyBorder="false" applyAlignment="true" applyProtection="true">
      <alignment horizontal="general" vertical="top" textRotation="0" wrapText="false" indent="0" shrinkToFit="false"/>
      <protection locked="true" hidden="true"/>
    </xf>
    <xf numFmtId="167" fontId="81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true"/>
    </xf>
    <xf numFmtId="168" fontId="82" fillId="0" borderId="0" xfId="0" applyFont="true" applyBorder="false" applyAlignment="true" applyProtection="true">
      <alignment horizontal="center" vertical="center" textRotation="0" wrapText="true" indent="0" shrinkToFit="false"/>
      <protection locked="true" hidden="true"/>
    </xf>
    <xf numFmtId="164" fontId="8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8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9" fillId="0" borderId="9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8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8" fontId="21" fillId="3" borderId="10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27" fillId="0" borderId="0" xfId="2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1" fontId="89" fillId="0" borderId="5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65" fillId="0" borderId="6" xfId="165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7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27" fillId="0" borderId="0" xfId="2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4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80" fontId="4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3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2" fontId="90" fillId="9" borderId="13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0" fillId="9" borderId="13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91" fillId="9" borderId="13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80" fontId="90" fillId="9" borderId="13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2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2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2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2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80" fontId="92" fillId="2" borderId="13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3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3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93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3" fillId="2" borderId="13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93" fillId="2" borderId="13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4" fillId="2" borderId="13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1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0" borderId="1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13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13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5" fillId="0" borderId="13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4" fillId="0" borderId="13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13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80" fontId="72" fillId="0" borderId="13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4" fillId="2" borderId="13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136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13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5" fillId="0" borderId="134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13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4" fillId="2" borderId="13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13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13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6" fillId="0" borderId="13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94" fillId="2" borderId="13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2" borderId="13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13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9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7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2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2" fillId="2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72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8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8" fillId="2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0" fillId="0" borderId="13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5" fillId="0" borderId="13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131" xfId="0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72" fontId="94" fillId="2" borderId="13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0" borderId="13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6" fillId="2" borderId="13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5" fillId="0" borderId="13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132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72" fontId="6" fillId="0" borderId="13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0" fillId="0" borderId="13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4" fillId="0" borderId="134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4" fillId="2" borderId="13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13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2" borderId="13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0" borderId="13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4" fillId="0" borderId="13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5" fillId="0" borderId="13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94" fillId="2" borderId="136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13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0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0" fillId="2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131" xfId="0" applyFont="true" applyBorder="true" applyAlignment="true" applyProtection="true">
      <alignment horizontal="left" vertical="center" textRotation="0" wrapText="true" indent="0" shrinkToFit="false"/>
      <protection locked="true" hidden="false"/>
    </xf>
  </cellXfs>
  <cellStyles count="1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Гиперссылка 2" xfId="21"/>
    <cellStyle name="Гиперссылка 3" xfId="22"/>
    <cellStyle name="Обычный 10" xfId="23"/>
    <cellStyle name="Обычный 11" xfId="24"/>
    <cellStyle name="Обычный 2" xfId="25"/>
    <cellStyle name="Обычный 2 2" xfId="26"/>
    <cellStyle name="Обычный 2 3" xfId="27"/>
    <cellStyle name="Обычный 2 4" xfId="28"/>
    <cellStyle name="Обычный 3" xfId="29"/>
    <cellStyle name="Обычный 4" xfId="30"/>
    <cellStyle name="Обычный 5" xfId="31"/>
    <cellStyle name="Обычный 6" xfId="32"/>
    <cellStyle name="Обычный 6 10" xfId="33"/>
    <cellStyle name="Обычный 6 2" xfId="34"/>
    <cellStyle name="Обычный 6 2 2" xfId="35"/>
    <cellStyle name="Обычный 6 2 2 2" xfId="36"/>
    <cellStyle name="Обычный 6 2 2 2 2" xfId="37"/>
    <cellStyle name="Обычный 6 2 2 2 2 2" xfId="38"/>
    <cellStyle name="Обычный 6 2 2 2 2 2 2" xfId="39"/>
    <cellStyle name="Обычный 6 2 2 2 2 3" xfId="40"/>
    <cellStyle name="Обычный 6 2 2 2 3" xfId="41"/>
    <cellStyle name="Обычный 6 2 2 2 3 2" xfId="42"/>
    <cellStyle name="Обычный 6 2 2 2 4" xfId="43"/>
    <cellStyle name="Обычный 6 2 2 2 4 2" xfId="44"/>
    <cellStyle name="Обычный 6 2 2 2 5" xfId="45"/>
    <cellStyle name="Обычный 6 2 2 3" xfId="46"/>
    <cellStyle name="Обычный 6 2 2 3 2" xfId="47"/>
    <cellStyle name="Обычный 6 2 2 3 2 2" xfId="48"/>
    <cellStyle name="Обычный 6 2 2 3 3" xfId="49"/>
    <cellStyle name="Обычный 6 2 2 4" xfId="50"/>
    <cellStyle name="Обычный 6 2 2 4 2" xfId="51"/>
    <cellStyle name="Обычный 6 2 2 5" xfId="52"/>
    <cellStyle name="Обычный 6 2 2 5 2" xfId="53"/>
    <cellStyle name="Обычный 6 2 2 6" xfId="54"/>
    <cellStyle name="Обычный 6 2 3" xfId="55"/>
    <cellStyle name="Обычный 6 2 3 2" xfId="56"/>
    <cellStyle name="Обычный 6 2 3 2 2" xfId="57"/>
    <cellStyle name="Обычный 6 2 3 2 2 2" xfId="58"/>
    <cellStyle name="Обычный 6 2 3 2 3" xfId="59"/>
    <cellStyle name="Обычный 6 2 3 3" xfId="60"/>
    <cellStyle name="Обычный 6 2 3 3 2" xfId="61"/>
    <cellStyle name="Обычный 6 2 3 4" xfId="62"/>
    <cellStyle name="Обычный 6 2 3 4 2" xfId="63"/>
    <cellStyle name="Обычный 6 2 3 5" xfId="64"/>
    <cellStyle name="Обычный 6 2 4" xfId="65"/>
    <cellStyle name="Обычный 6 2 4 2" xfId="66"/>
    <cellStyle name="Обычный 6 2 4 2 2" xfId="67"/>
    <cellStyle name="Обычный 6 2 4 2 2 2" xfId="68"/>
    <cellStyle name="Обычный 6 2 4 2 3" xfId="69"/>
    <cellStyle name="Обычный 6 2 4 3" xfId="70"/>
    <cellStyle name="Обычный 6 2 4 3 2" xfId="71"/>
    <cellStyle name="Обычный 6 2 4 4" xfId="72"/>
    <cellStyle name="Обычный 6 2 4 4 2" xfId="73"/>
    <cellStyle name="Обычный 6 2 4 5" xfId="74"/>
    <cellStyle name="Обычный 6 2 5" xfId="75"/>
    <cellStyle name="Обычный 6 2 5 2" xfId="76"/>
    <cellStyle name="Обычный 6 2 5 2 2" xfId="77"/>
    <cellStyle name="Обычный 6 2 5 2 2 2" xfId="78"/>
    <cellStyle name="Обычный 6 2 5 2 3" xfId="79"/>
    <cellStyle name="Обычный 6 2 5 3" xfId="80"/>
    <cellStyle name="Обычный 6 2 5 3 2" xfId="81"/>
    <cellStyle name="Обычный 6 2 5 4" xfId="82"/>
    <cellStyle name="Обычный 6 2 5 4 2" xfId="83"/>
    <cellStyle name="Обычный 6 2 5 5" xfId="84"/>
    <cellStyle name="Обычный 6 2 6" xfId="85"/>
    <cellStyle name="Обычный 6 2 6 2" xfId="86"/>
    <cellStyle name="Обычный 6 2 6 2 2" xfId="87"/>
    <cellStyle name="Обычный 6 2 6 3" xfId="88"/>
    <cellStyle name="Обычный 6 2 7" xfId="89"/>
    <cellStyle name="Обычный 6 2 7 2" xfId="90"/>
    <cellStyle name="Обычный 6 2 8" xfId="91"/>
    <cellStyle name="Обычный 6 2 8 2" xfId="92"/>
    <cellStyle name="Обычный 6 2 9" xfId="93"/>
    <cellStyle name="Обычный 6 3" xfId="94"/>
    <cellStyle name="Обычный 6 3 2" xfId="95"/>
    <cellStyle name="Обычный 6 3 2 2" xfId="96"/>
    <cellStyle name="Обычный 6 3 2 2 2" xfId="97"/>
    <cellStyle name="Обычный 6 3 2 2 2 2" xfId="98"/>
    <cellStyle name="Обычный 6 3 2 2 3" xfId="99"/>
    <cellStyle name="Обычный 6 3 2 3" xfId="100"/>
    <cellStyle name="Обычный 6 3 2 3 2" xfId="101"/>
    <cellStyle name="Обычный 6 3 2 4" xfId="102"/>
    <cellStyle name="Обычный 6 3 2 4 2" xfId="103"/>
    <cellStyle name="Обычный 6 3 2 5" xfId="104"/>
    <cellStyle name="Обычный 6 3 3" xfId="105"/>
    <cellStyle name="Обычный 6 3 3 2" xfId="106"/>
    <cellStyle name="Обычный 6 3 3 2 2" xfId="107"/>
    <cellStyle name="Обычный 6 3 3 3" xfId="108"/>
    <cellStyle name="Обычный 6 3 4" xfId="109"/>
    <cellStyle name="Обычный 6 3 4 2" xfId="110"/>
    <cellStyle name="Обычный 6 3 5" xfId="111"/>
    <cellStyle name="Обычный 6 3 5 2" xfId="112"/>
    <cellStyle name="Обычный 6 3 6" xfId="113"/>
    <cellStyle name="Обычный 6 4" xfId="114"/>
    <cellStyle name="Обычный 6 4 2" xfId="115"/>
    <cellStyle name="Обычный 6 4 2 2" xfId="116"/>
    <cellStyle name="Обычный 6 4 2 2 2" xfId="117"/>
    <cellStyle name="Обычный 6 4 2 3" xfId="118"/>
    <cellStyle name="Обычный 6 4 3" xfId="119"/>
    <cellStyle name="Обычный 6 4 3 2" xfId="120"/>
    <cellStyle name="Обычный 6 4 4" xfId="121"/>
    <cellStyle name="Обычный 6 4 4 2" xfId="122"/>
    <cellStyle name="Обычный 6 4 5" xfId="123"/>
    <cellStyle name="Обычный 6 5" xfId="124"/>
    <cellStyle name="Обычный 6 5 2" xfId="125"/>
    <cellStyle name="Обычный 6 5 2 2" xfId="126"/>
    <cellStyle name="Обычный 6 5 2 2 2" xfId="127"/>
    <cellStyle name="Обычный 6 5 2 3" xfId="128"/>
    <cellStyle name="Обычный 6 5 3" xfId="129"/>
    <cellStyle name="Обычный 6 5 3 2" xfId="130"/>
    <cellStyle name="Обычный 6 5 4" xfId="131"/>
    <cellStyle name="Обычный 6 5 4 2" xfId="132"/>
    <cellStyle name="Обычный 6 5 5" xfId="133"/>
    <cellStyle name="Обычный 6 6" xfId="134"/>
    <cellStyle name="Обычный 6 6 2" xfId="135"/>
    <cellStyle name="Обычный 6 6 2 2" xfId="136"/>
    <cellStyle name="Обычный 6 6 2 2 2" xfId="137"/>
    <cellStyle name="Обычный 6 6 2 3" xfId="138"/>
    <cellStyle name="Обычный 6 6 3" xfId="139"/>
    <cellStyle name="Обычный 6 6 3 2" xfId="140"/>
    <cellStyle name="Обычный 6 6 4" xfId="141"/>
    <cellStyle name="Обычный 6 6 4 2" xfId="142"/>
    <cellStyle name="Обычный 6 6 5" xfId="143"/>
    <cellStyle name="Обычный 6 7" xfId="144"/>
    <cellStyle name="Обычный 6 7 2" xfId="145"/>
    <cellStyle name="Обычный 6 7 2 2" xfId="146"/>
    <cellStyle name="Обычный 6 7 3" xfId="147"/>
    <cellStyle name="Обычный 6 8" xfId="148"/>
    <cellStyle name="Обычный 6 8 2" xfId="149"/>
    <cellStyle name="Обычный 6 9" xfId="150"/>
    <cellStyle name="Обычный 6 9 2" xfId="151"/>
    <cellStyle name="Обычный 7" xfId="152"/>
    <cellStyle name="Обычный 7 2" xfId="153"/>
    <cellStyle name="Обычный 7 2 2" xfId="154"/>
    <cellStyle name="Обычный 7 2 2 2" xfId="155"/>
    <cellStyle name="Обычный 7 2 3" xfId="156"/>
    <cellStyle name="Обычный 7 3" xfId="157"/>
    <cellStyle name="Обычный 7 3 2" xfId="158"/>
    <cellStyle name="Обычный 7 4" xfId="159"/>
    <cellStyle name="Обычный 7 4 2" xfId="160"/>
    <cellStyle name="Обычный 7 5" xfId="161"/>
    <cellStyle name="Обычный 8" xfId="162"/>
    <cellStyle name="Обычный 9" xfId="163"/>
    <cellStyle name="Обычный 9 2" xfId="164"/>
    <cellStyle name="Обычный_DVR" xfId="165"/>
    <cellStyle name="Процентный 2" xfId="166"/>
    <cellStyle name="Стиль 1" xfId="167"/>
    <cellStyle name="Финансовый 2" xfId="168"/>
    <cellStyle name="*unknown*" xfId="20" builtinId="8"/>
  </cellStyles>
  <dxfs count="64"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  <dxf>
      <font>
        <b val="0"/>
        <color rgb="FF000000"/>
        <sz val="11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E46C0A"/>
      <rgbColor rgb="FF800080"/>
      <rgbColor rgb="FF0070C0"/>
      <rgbColor rgb="FFCCC085"/>
      <rgbColor rgb="FF808080"/>
      <rgbColor rgb="FF9999FF"/>
      <rgbColor rgb="FFC0504D"/>
      <rgbColor rgb="FFFBF9EC"/>
      <rgbColor rgb="FFCCFFFF"/>
      <rgbColor rgb="FF660066"/>
      <rgbColor rgb="FFF79646"/>
      <rgbColor rgb="FF0563C1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3CAFF"/>
      <rgbColor rgb="FFFF972F"/>
      <rgbColor rgb="FFCC99FF"/>
      <rgbColor rgb="FFFFE4B5"/>
      <rgbColor rgb="FF3366FF"/>
      <rgbColor rgb="FF00B0F0"/>
      <rgbColor rgb="FF99CC00"/>
      <rgbColor rgb="FFFFC000"/>
      <rgbColor rgb="FFFF9900"/>
      <rgbColor rgb="FFFF6600"/>
      <rgbColor rgb="FF666699"/>
      <rgbColor rgb="FFED7D31"/>
      <rgbColor rgb="FF003366"/>
      <rgbColor rgb="FF00B050"/>
      <rgbColor rgb="FF003300"/>
      <rgbColor rgb="FF333300"/>
      <rgbColor rgb="FFC9211E"/>
      <rgbColor rgb="FFFA4616"/>
      <rgbColor rgb="FF1C55AE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6.jpeg"/><Relationship Id="rId9" Type="http://schemas.openxmlformats.org/officeDocument/2006/relationships/image" Target="../media/image7.jpeg"/><Relationship Id="rId10" Type="http://schemas.openxmlformats.org/officeDocument/2006/relationships/image" Target="../media/image7.jpeg"/><Relationship Id="rId11" Type="http://schemas.openxmlformats.org/officeDocument/2006/relationships/image" Target="../media/image8.jpeg"/><Relationship Id="rId12" Type="http://schemas.openxmlformats.org/officeDocument/2006/relationships/image" Target="../media/image9.jpeg"/><Relationship Id="rId13" Type="http://schemas.openxmlformats.org/officeDocument/2006/relationships/image" Target="../media/image10.jpeg"/><Relationship Id="rId14" Type="http://schemas.openxmlformats.org/officeDocument/2006/relationships/image" Target="../media/image11.jpeg"/><Relationship Id="rId15" Type="http://schemas.openxmlformats.org/officeDocument/2006/relationships/image" Target="../media/image12.jpeg"/><Relationship Id="rId16" Type="http://schemas.openxmlformats.org/officeDocument/2006/relationships/image" Target="../media/image13.jpeg"/><Relationship Id="rId17" Type="http://schemas.openxmlformats.org/officeDocument/2006/relationships/image" Target="../media/image14.jpeg"/><Relationship Id="rId18" Type="http://schemas.openxmlformats.org/officeDocument/2006/relationships/image" Target="../media/image15.jpeg"/><Relationship Id="rId19" Type="http://schemas.openxmlformats.org/officeDocument/2006/relationships/image" Target="../media/image16.jpeg"/><Relationship Id="rId20" Type="http://schemas.openxmlformats.org/officeDocument/2006/relationships/image" Target="../media/image17.jpeg"/><Relationship Id="rId21" Type="http://schemas.openxmlformats.org/officeDocument/2006/relationships/image" Target="../media/image18.jpeg"/><Relationship Id="rId22" Type="http://schemas.openxmlformats.org/officeDocument/2006/relationships/image" Target="../media/image19.jpeg"/><Relationship Id="rId23" Type="http://schemas.openxmlformats.org/officeDocument/2006/relationships/image" Target="../media/image20.jpeg"/><Relationship Id="rId24" Type="http://schemas.openxmlformats.org/officeDocument/2006/relationships/image" Target="../media/image21.jpeg"/><Relationship Id="rId25" Type="http://schemas.openxmlformats.org/officeDocument/2006/relationships/image" Target="../media/image22.jpeg"/><Relationship Id="rId26" Type="http://schemas.openxmlformats.org/officeDocument/2006/relationships/image" Target="../media/image23.jpeg"/><Relationship Id="rId27" Type="http://schemas.openxmlformats.org/officeDocument/2006/relationships/image" Target="../media/image24.jpeg"/><Relationship Id="rId28" Type="http://schemas.openxmlformats.org/officeDocument/2006/relationships/image" Target="../media/image24.jpeg"/><Relationship Id="rId29" Type="http://schemas.openxmlformats.org/officeDocument/2006/relationships/image" Target="../media/image25.png"/><Relationship Id="rId30" Type="http://schemas.openxmlformats.org/officeDocument/2006/relationships/image" Target="../media/image26.png"/><Relationship Id="rId31" Type="http://schemas.openxmlformats.org/officeDocument/2006/relationships/image" Target="../media/image6.jpeg"/><Relationship Id="rId32" Type="http://schemas.openxmlformats.org/officeDocument/2006/relationships/image" Target="../media/image27.jpeg"/><Relationship Id="rId33" Type="http://schemas.openxmlformats.org/officeDocument/2006/relationships/image" Target="../media/image28.jpeg"/><Relationship Id="rId34" Type="http://schemas.openxmlformats.org/officeDocument/2006/relationships/image" Target="../media/image29.jpeg"/><Relationship Id="rId35" Type="http://schemas.openxmlformats.org/officeDocument/2006/relationships/image" Target="../media/image30.jpeg"/><Relationship Id="rId36" Type="http://schemas.openxmlformats.org/officeDocument/2006/relationships/image" Target="../media/image26.png"/><Relationship Id="rId37" Type="http://schemas.openxmlformats.org/officeDocument/2006/relationships/image" Target="../media/image31.jpeg"/><Relationship Id="rId38" Type="http://schemas.openxmlformats.org/officeDocument/2006/relationships/image" Target="../media/image32.jpeg"/><Relationship Id="rId39" Type="http://schemas.openxmlformats.org/officeDocument/2006/relationships/image" Target="../media/image32.jpeg"/><Relationship Id="rId40" Type="http://schemas.openxmlformats.org/officeDocument/2006/relationships/image" Target="../media/image33.jpeg"/><Relationship Id="rId41" Type="http://schemas.openxmlformats.org/officeDocument/2006/relationships/image" Target="../media/image34.jpeg"/><Relationship Id="rId42" Type="http://schemas.openxmlformats.org/officeDocument/2006/relationships/image" Target="../media/image34.jpeg"/><Relationship Id="rId43" Type="http://schemas.openxmlformats.org/officeDocument/2006/relationships/image" Target="../media/image35.jpeg"/><Relationship Id="rId44" Type="http://schemas.openxmlformats.org/officeDocument/2006/relationships/image" Target="../media/image2.jpeg"/><Relationship Id="rId45" Type="http://schemas.openxmlformats.org/officeDocument/2006/relationships/image" Target="../media/image6.jpeg"/><Relationship Id="rId46" Type="http://schemas.openxmlformats.org/officeDocument/2006/relationships/image" Target="../media/image36.jpeg"/><Relationship Id="rId47" Type="http://schemas.openxmlformats.org/officeDocument/2006/relationships/image" Target="../media/image37.jpeg"/><Relationship Id="rId48" Type="http://schemas.openxmlformats.org/officeDocument/2006/relationships/image" Target="../media/image38.jpeg"/><Relationship Id="rId49" Type="http://schemas.openxmlformats.org/officeDocument/2006/relationships/image" Target="../media/image39.jpeg"/><Relationship Id="rId50" Type="http://schemas.openxmlformats.org/officeDocument/2006/relationships/image" Target="../media/image40.jpeg"/><Relationship Id="rId51" Type="http://schemas.openxmlformats.org/officeDocument/2006/relationships/image" Target="../media/image41.png"/><Relationship Id="rId52" Type="http://schemas.openxmlformats.org/officeDocument/2006/relationships/image" Target="../media/image42.png"/><Relationship Id="rId53" Type="http://schemas.openxmlformats.org/officeDocument/2006/relationships/image" Target="../media/image43.png"/><Relationship Id="rId54" Type="http://schemas.openxmlformats.org/officeDocument/2006/relationships/image" Target="../media/image44.png"/><Relationship Id="rId55" Type="http://schemas.openxmlformats.org/officeDocument/2006/relationships/image" Target="../media/image4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58.jpeg"/><Relationship Id="rId2" Type="http://schemas.openxmlformats.org/officeDocument/2006/relationships/image" Target="../media/image159.jpeg"/><Relationship Id="rId3" Type="http://schemas.openxmlformats.org/officeDocument/2006/relationships/image" Target="../media/image160.jpeg"/><Relationship Id="rId4" Type="http://schemas.openxmlformats.org/officeDocument/2006/relationships/image" Target="../media/image161.jpeg"/><Relationship Id="rId5" Type="http://schemas.openxmlformats.org/officeDocument/2006/relationships/image" Target="../media/image162.jpeg"/><Relationship Id="rId6" Type="http://schemas.openxmlformats.org/officeDocument/2006/relationships/image" Target="../media/image163.jpeg"/><Relationship Id="rId7" Type="http://schemas.openxmlformats.org/officeDocument/2006/relationships/image" Target="../media/image164.jpeg"/><Relationship Id="rId8" Type="http://schemas.openxmlformats.org/officeDocument/2006/relationships/image" Target="../media/image165.jpeg"/><Relationship Id="rId9" Type="http://schemas.openxmlformats.org/officeDocument/2006/relationships/image" Target="../media/image166.jpeg"/><Relationship Id="rId10" Type="http://schemas.openxmlformats.org/officeDocument/2006/relationships/image" Target="../media/image167.jpeg"/><Relationship Id="rId11" Type="http://schemas.openxmlformats.org/officeDocument/2006/relationships/image" Target="../media/image168.jpeg"/><Relationship Id="rId12" Type="http://schemas.openxmlformats.org/officeDocument/2006/relationships/image" Target="../media/image169.jpeg"/><Relationship Id="rId13" Type="http://schemas.openxmlformats.org/officeDocument/2006/relationships/image" Target="../media/image170.jpeg"/><Relationship Id="rId14" Type="http://schemas.openxmlformats.org/officeDocument/2006/relationships/image" Target="../media/image171.jpeg"/><Relationship Id="rId15" Type="http://schemas.openxmlformats.org/officeDocument/2006/relationships/image" Target="../media/image172.png"/><Relationship Id="rId16" Type="http://schemas.openxmlformats.org/officeDocument/2006/relationships/image" Target="../media/image173.jpeg"/><Relationship Id="rId17" Type="http://schemas.openxmlformats.org/officeDocument/2006/relationships/image" Target="../media/image174.jpeg"/><Relationship Id="rId18" Type="http://schemas.openxmlformats.org/officeDocument/2006/relationships/image" Target="../media/image175.jpeg"/><Relationship Id="rId19" Type="http://schemas.openxmlformats.org/officeDocument/2006/relationships/image" Target="../media/image176.jpeg"/><Relationship Id="rId20" Type="http://schemas.openxmlformats.org/officeDocument/2006/relationships/image" Target="../media/image177.jpeg"/><Relationship Id="rId21" Type="http://schemas.openxmlformats.org/officeDocument/2006/relationships/image" Target="../media/image178.jpeg"/><Relationship Id="rId22" Type="http://schemas.openxmlformats.org/officeDocument/2006/relationships/image" Target="../media/image179.jpeg"/><Relationship Id="rId23" Type="http://schemas.openxmlformats.org/officeDocument/2006/relationships/image" Target="../media/image180.jpeg"/><Relationship Id="rId24" Type="http://schemas.openxmlformats.org/officeDocument/2006/relationships/image" Target="../media/image181.jpeg"/><Relationship Id="rId25" Type="http://schemas.openxmlformats.org/officeDocument/2006/relationships/image" Target="../media/image182.jpeg"/><Relationship Id="rId26" Type="http://schemas.openxmlformats.org/officeDocument/2006/relationships/image" Target="../media/image183.jpeg"/><Relationship Id="rId27" Type="http://schemas.openxmlformats.org/officeDocument/2006/relationships/image" Target="../media/image184.jpeg"/><Relationship Id="rId28" Type="http://schemas.openxmlformats.org/officeDocument/2006/relationships/image" Target="../media/image185.jpeg"/><Relationship Id="rId29" Type="http://schemas.openxmlformats.org/officeDocument/2006/relationships/image" Target="../media/image186.jpeg"/><Relationship Id="rId30" Type="http://schemas.openxmlformats.org/officeDocument/2006/relationships/image" Target="../media/image187.jpeg"/><Relationship Id="rId31" Type="http://schemas.openxmlformats.org/officeDocument/2006/relationships/image" Target="../media/image186.jpeg"/><Relationship Id="rId32" Type="http://schemas.openxmlformats.org/officeDocument/2006/relationships/image" Target="../media/image188.jpeg"/><Relationship Id="rId33" Type="http://schemas.openxmlformats.org/officeDocument/2006/relationships/image" Target="../media/image189.jpeg"/><Relationship Id="rId34" Type="http://schemas.openxmlformats.org/officeDocument/2006/relationships/image" Target="../media/image190.jpeg"/><Relationship Id="rId35" Type="http://schemas.openxmlformats.org/officeDocument/2006/relationships/image" Target="../media/image191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92.png"/><Relationship Id="rId2" Type="http://schemas.openxmlformats.org/officeDocument/2006/relationships/image" Target="../media/image193.png"/><Relationship Id="rId3" Type="http://schemas.openxmlformats.org/officeDocument/2006/relationships/image" Target="../media/image194.png"/><Relationship Id="rId4" Type="http://schemas.openxmlformats.org/officeDocument/2006/relationships/image" Target="../media/image195.png"/><Relationship Id="rId5" Type="http://schemas.openxmlformats.org/officeDocument/2006/relationships/image" Target="../media/image196.png"/><Relationship Id="rId6" Type="http://schemas.openxmlformats.org/officeDocument/2006/relationships/image" Target="../media/image197.png"/><Relationship Id="rId7" Type="http://schemas.openxmlformats.org/officeDocument/2006/relationships/image" Target="../media/image198.png"/><Relationship Id="rId8" Type="http://schemas.openxmlformats.org/officeDocument/2006/relationships/image" Target="../media/image199.png"/><Relationship Id="rId9" Type="http://schemas.openxmlformats.org/officeDocument/2006/relationships/image" Target="../media/image200.png"/><Relationship Id="rId10" Type="http://schemas.openxmlformats.org/officeDocument/2006/relationships/image" Target="../media/image199.png"/><Relationship Id="rId11" Type="http://schemas.openxmlformats.org/officeDocument/2006/relationships/image" Target="../media/image201.png"/><Relationship Id="rId12" Type="http://schemas.openxmlformats.org/officeDocument/2006/relationships/image" Target="../media/image202.png"/><Relationship Id="rId13" Type="http://schemas.openxmlformats.org/officeDocument/2006/relationships/image" Target="../media/image200.png"/><Relationship Id="rId14" Type="http://schemas.openxmlformats.org/officeDocument/2006/relationships/image" Target="../media/image202.png"/><Relationship Id="rId15" Type="http://schemas.openxmlformats.org/officeDocument/2006/relationships/image" Target="../media/image203.png"/><Relationship Id="rId16" Type="http://schemas.openxmlformats.org/officeDocument/2006/relationships/image" Target="../media/image204.png"/><Relationship Id="rId17" Type="http://schemas.openxmlformats.org/officeDocument/2006/relationships/image" Target="../media/image204.png"/><Relationship Id="rId18" Type="http://schemas.openxmlformats.org/officeDocument/2006/relationships/image" Target="../media/image205.png"/><Relationship Id="rId19" Type="http://schemas.openxmlformats.org/officeDocument/2006/relationships/image" Target="../media/image206.png"/><Relationship Id="rId20" Type="http://schemas.openxmlformats.org/officeDocument/2006/relationships/image" Target="../media/image200.png"/><Relationship Id="rId21" Type="http://schemas.openxmlformats.org/officeDocument/2006/relationships/image" Target="../media/image207.png"/><Relationship Id="rId22" Type="http://schemas.openxmlformats.org/officeDocument/2006/relationships/image" Target="../media/image200.png"/><Relationship Id="rId23" Type="http://schemas.openxmlformats.org/officeDocument/2006/relationships/image" Target="../media/image208.png"/><Relationship Id="rId24" Type="http://schemas.openxmlformats.org/officeDocument/2006/relationships/image" Target="../media/image206.png"/><Relationship Id="rId25" Type="http://schemas.openxmlformats.org/officeDocument/2006/relationships/image" Target="../media/image209.png"/><Relationship Id="rId26" Type="http://schemas.openxmlformats.org/officeDocument/2006/relationships/image" Target="../media/image210.png"/><Relationship Id="rId27" Type="http://schemas.openxmlformats.org/officeDocument/2006/relationships/image" Target="../media/image210.png"/><Relationship Id="rId28" Type="http://schemas.openxmlformats.org/officeDocument/2006/relationships/image" Target="../media/image211.png"/><Relationship Id="rId29" Type="http://schemas.openxmlformats.org/officeDocument/2006/relationships/image" Target="../media/image211.png"/><Relationship Id="rId30" Type="http://schemas.openxmlformats.org/officeDocument/2006/relationships/image" Target="../media/image200.png"/><Relationship Id="rId31" Type="http://schemas.openxmlformats.org/officeDocument/2006/relationships/image" Target="../media/image212.png"/><Relationship Id="rId32" Type="http://schemas.openxmlformats.org/officeDocument/2006/relationships/image" Target="../media/image213.png"/><Relationship Id="rId33" Type="http://schemas.openxmlformats.org/officeDocument/2006/relationships/image" Target="../media/image200.png"/><Relationship Id="rId34" Type="http://schemas.openxmlformats.org/officeDocument/2006/relationships/image" Target="../media/image214.png"/><Relationship Id="rId35" Type="http://schemas.openxmlformats.org/officeDocument/2006/relationships/image" Target="../media/image215.png"/><Relationship Id="rId36" Type="http://schemas.openxmlformats.org/officeDocument/2006/relationships/image" Target="../media/image216.png"/><Relationship Id="rId37" Type="http://schemas.openxmlformats.org/officeDocument/2006/relationships/image" Target="../media/image217.png"/><Relationship Id="rId38" Type="http://schemas.openxmlformats.org/officeDocument/2006/relationships/image" Target="../media/image218.png"/><Relationship Id="rId39" Type="http://schemas.openxmlformats.org/officeDocument/2006/relationships/image" Target="../media/image219.png"/><Relationship Id="rId40" Type="http://schemas.openxmlformats.org/officeDocument/2006/relationships/image" Target="../media/image220.png"/><Relationship Id="rId41" Type="http://schemas.openxmlformats.org/officeDocument/2006/relationships/image" Target="../media/image221.png"/><Relationship Id="rId42" Type="http://schemas.openxmlformats.org/officeDocument/2006/relationships/image" Target="../media/image222.png"/><Relationship Id="rId43" Type="http://schemas.openxmlformats.org/officeDocument/2006/relationships/image" Target="../media/image221.png"/><Relationship Id="rId44" Type="http://schemas.openxmlformats.org/officeDocument/2006/relationships/image" Target="../media/image222.png"/><Relationship Id="rId45" Type="http://schemas.openxmlformats.org/officeDocument/2006/relationships/image" Target="../media/image223.png"/><Relationship Id="rId46" Type="http://schemas.openxmlformats.org/officeDocument/2006/relationships/image" Target="../media/image224.png"/><Relationship Id="rId47" Type="http://schemas.openxmlformats.org/officeDocument/2006/relationships/image" Target="../media/image225.png"/><Relationship Id="rId48" Type="http://schemas.openxmlformats.org/officeDocument/2006/relationships/image" Target="../media/image221.png"/><Relationship Id="rId49" Type="http://schemas.openxmlformats.org/officeDocument/2006/relationships/image" Target="../media/image222.png"/><Relationship Id="rId50" Type="http://schemas.openxmlformats.org/officeDocument/2006/relationships/image" Target="../media/image225.png"/><Relationship Id="rId51" Type="http://schemas.openxmlformats.org/officeDocument/2006/relationships/image" Target="../media/image221.png"/><Relationship Id="rId52" Type="http://schemas.openxmlformats.org/officeDocument/2006/relationships/image" Target="../media/image222.png"/><Relationship Id="rId53" Type="http://schemas.openxmlformats.org/officeDocument/2006/relationships/image" Target="../media/image226.png"/><Relationship Id="rId54" Type="http://schemas.openxmlformats.org/officeDocument/2006/relationships/image" Target="../media/image227.png"/><Relationship Id="rId55" Type="http://schemas.openxmlformats.org/officeDocument/2006/relationships/image" Target="../media/image228.png"/><Relationship Id="rId56" Type="http://schemas.openxmlformats.org/officeDocument/2006/relationships/image" Target="../media/image213.png"/><Relationship Id="rId57" Type="http://schemas.openxmlformats.org/officeDocument/2006/relationships/image" Target="../media/image228.png"/><Relationship Id="rId58" Type="http://schemas.openxmlformats.org/officeDocument/2006/relationships/image" Target="../media/image229.png"/><Relationship Id="rId59" Type="http://schemas.openxmlformats.org/officeDocument/2006/relationships/image" Target="../media/image230.png"/><Relationship Id="rId60" Type="http://schemas.openxmlformats.org/officeDocument/2006/relationships/image" Target="../media/image213.png"/><Relationship Id="rId61" Type="http://schemas.openxmlformats.org/officeDocument/2006/relationships/image" Target="../media/image231.png"/><Relationship Id="rId62" Type="http://schemas.openxmlformats.org/officeDocument/2006/relationships/image" Target="../media/image232.png"/><Relationship Id="rId63" Type="http://schemas.openxmlformats.org/officeDocument/2006/relationships/image" Target="../media/image233.png"/><Relationship Id="rId64" Type="http://schemas.openxmlformats.org/officeDocument/2006/relationships/image" Target="../media/image234.png"/><Relationship Id="rId65" Type="http://schemas.openxmlformats.org/officeDocument/2006/relationships/image" Target="../media/image235.png"/><Relationship Id="rId66" Type="http://schemas.openxmlformats.org/officeDocument/2006/relationships/image" Target="../media/image236.png"/><Relationship Id="rId67" Type="http://schemas.openxmlformats.org/officeDocument/2006/relationships/image" Target="../media/image237.png"/><Relationship Id="rId68" Type="http://schemas.openxmlformats.org/officeDocument/2006/relationships/image" Target="../media/image238.png"/><Relationship Id="rId69" Type="http://schemas.openxmlformats.org/officeDocument/2006/relationships/image" Target="../media/image239.png"/><Relationship Id="rId70" Type="http://schemas.openxmlformats.org/officeDocument/2006/relationships/image" Target="../media/image240.png"/><Relationship Id="rId71" Type="http://schemas.openxmlformats.org/officeDocument/2006/relationships/image" Target="../media/image241.png"/><Relationship Id="rId72" Type="http://schemas.openxmlformats.org/officeDocument/2006/relationships/image" Target="../media/image242.png"/><Relationship Id="rId73" Type="http://schemas.openxmlformats.org/officeDocument/2006/relationships/image" Target="../media/image243.png"/><Relationship Id="rId74" Type="http://schemas.openxmlformats.org/officeDocument/2006/relationships/image" Target="../media/image244.png"/><Relationship Id="rId75" Type="http://schemas.openxmlformats.org/officeDocument/2006/relationships/image" Target="../media/image245.png"/><Relationship Id="rId76" Type="http://schemas.openxmlformats.org/officeDocument/2006/relationships/image" Target="../media/image246.png"/><Relationship Id="rId77" Type="http://schemas.openxmlformats.org/officeDocument/2006/relationships/image" Target="../media/image246.png"/><Relationship Id="rId78" Type="http://schemas.openxmlformats.org/officeDocument/2006/relationships/image" Target="../media/image247.png"/><Relationship Id="rId79" Type="http://schemas.openxmlformats.org/officeDocument/2006/relationships/image" Target="../media/image248.png"/><Relationship Id="rId80" Type="http://schemas.openxmlformats.org/officeDocument/2006/relationships/image" Target="../media/image249.png"/><Relationship Id="rId81" Type="http://schemas.openxmlformats.org/officeDocument/2006/relationships/image" Target="../media/image250.png"/><Relationship Id="rId82" Type="http://schemas.openxmlformats.org/officeDocument/2006/relationships/image" Target="../media/image251.png"/><Relationship Id="rId83" Type="http://schemas.openxmlformats.org/officeDocument/2006/relationships/image" Target="../media/image252.png"/><Relationship Id="rId84" Type="http://schemas.openxmlformats.org/officeDocument/2006/relationships/image" Target="../media/image253.png"/><Relationship Id="rId85" Type="http://schemas.openxmlformats.org/officeDocument/2006/relationships/image" Target="../media/image254.png"/><Relationship Id="rId86" Type="http://schemas.openxmlformats.org/officeDocument/2006/relationships/image" Target="../media/image255.png"/><Relationship Id="rId87" Type="http://schemas.openxmlformats.org/officeDocument/2006/relationships/image" Target="../media/image256.png"/><Relationship Id="rId88" Type="http://schemas.openxmlformats.org/officeDocument/2006/relationships/image" Target="../media/image257.png"/><Relationship Id="rId89" Type="http://schemas.openxmlformats.org/officeDocument/2006/relationships/image" Target="../media/image258.png"/><Relationship Id="rId90" Type="http://schemas.openxmlformats.org/officeDocument/2006/relationships/image" Target="../media/image259.png"/><Relationship Id="rId91" Type="http://schemas.openxmlformats.org/officeDocument/2006/relationships/image" Target="../media/image260.png"/><Relationship Id="rId92" Type="http://schemas.openxmlformats.org/officeDocument/2006/relationships/image" Target="../media/image261.png"/><Relationship Id="rId93" Type="http://schemas.openxmlformats.org/officeDocument/2006/relationships/image" Target="../media/image262.png"/><Relationship Id="rId94" Type="http://schemas.openxmlformats.org/officeDocument/2006/relationships/image" Target="../media/image263.png"/><Relationship Id="rId95" Type="http://schemas.openxmlformats.org/officeDocument/2006/relationships/image" Target="../media/image264.png"/><Relationship Id="rId96" Type="http://schemas.openxmlformats.org/officeDocument/2006/relationships/image" Target="../media/image265.png"/><Relationship Id="rId97" Type="http://schemas.openxmlformats.org/officeDocument/2006/relationships/image" Target="../media/image266.png"/><Relationship Id="rId98" Type="http://schemas.openxmlformats.org/officeDocument/2006/relationships/image" Target="../media/image266.png"/><Relationship Id="rId99" Type="http://schemas.openxmlformats.org/officeDocument/2006/relationships/image" Target="../media/image266.png"/><Relationship Id="rId100" Type="http://schemas.openxmlformats.org/officeDocument/2006/relationships/image" Target="../media/image266.png"/><Relationship Id="rId101" Type="http://schemas.openxmlformats.org/officeDocument/2006/relationships/image" Target="../media/image266.png"/><Relationship Id="rId102" Type="http://schemas.openxmlformats.org/officeDocument/2006/relationships/image" Target="../media/image266.png"/><Relationship Id="rId103" Type="http://schemas.openxmlformats.org/officeDocument/2006/relationships/image" Target="../media/image266.png"/><Relationship Id="rId104" Type="http://schemas.openxmlformats.org/officeDocument/2006/relationships/image" Target="../media/image267.png"/><Relationship Id="rId105" Type="http://schemas.openxmlformats.org/officeDocument/2006/relationships/image" Target="../media/image268.png"/><Relationship Id="rId106" Type="http://schemas.openxmlformats.org/officeDocument/2006/relationships/image" Target="../media/image266.png"/><Relationship Id="rId107" Type="http://schemas.openxmlformats.org/officeDocument/2006/relationships/image" Target="../media/image266.png"/><Relationship Id="rId108" Type="http://schemas.openxmlformats.org/officeDocument/2006/relationships/image" Target="../media/image266.png"/><Relationship Id="rId109" Type="http://schemas.openxmlformats.org/officeDocument/2006/relationships/image" Target="../media/image268.png"/><Relationship Id="rId110" Type="http://schemas.openxmlformats.org/officeDocument/2006/relationships/image" Target="../media/image269.png"/><Relationship Id="rId111" Type="http://schemas.openxmlformats.org/officeDocument/2006/relationships/image" Target="../media/image270.png"/><Relationship Id="rId112" Type="http://schemas.openxmlformats.org/officeDocument/2006/relationships/image" Target="../media/image271.png"/><Relationship Id="rId113" Type="http://schemas.openxmlformats.org/officeDocument/2006/relationships/image" Target="../media/image272.png"/><Relationship Id="rId114" Type="http://schemas.openxmlformats.org/officeDocument/2006/relationships/image" Target="../media/image273.png"/><Relationship Id="rId115" Type="http://schemas.openxmlformats.org/officeDocument/2006/relationships/image" Target="../media/image274.png"/><Relationship Id="rId116" Type="http://schemas.openxmlformats.org/officeDocument/2006/relationships/image" Target="../media/image275.png"/><Relationship Id="rId117" Type="http://schemas.openxmlformats.org/officeDocument/2006/relationships/image" Target="../media/image276.png"/><Relationship Id="rId118" Type="http://schemas.openxmlformats.org/officeDocument/2006/relationships/image" Target="../media/image277.png"/><Relationship Id="rId119" Type="http://schemas.openxmlformats.org/officeDocument/2006/relationships/image" Target="../media/image278.png"/><Relationship Id="rId120" Type="http://schemas.openxmlformats.org/officeDocument/2006/relationships/image" Target="../media/image279.png"/><Relationship Id="rId121" Type="http://schemas.openxmlformats.org/officeDocument/2006/relationships/image" Target="../media/image276.png"/><Relationship Id="rId122" Type="http://schemas.openxmlformats.org/officeDocument/2006/relationships/image" Target="../media/image280.png"/><Relationship Id="rId123" Type="http://schemas.openxmlformats.org/officeDocument/2006/relationships/image" Target="../media/image281.png"/><Relationship Id="rId124" Type="http://schemas.openxmlformats.org/officeDocument/2006/relationships/image" Target="../media/image281.png"/><Relationship Id="rId125" Type="http://schemas.openxmlformats.org/officeDocument/2006/relationships/image" Target="../media/image281.png"/><Relationship Id="rId126" Type="http://schemas.openxmlformats.org/officeDocument/2006/relationships/image" Target="../media/image281.png"/><Relationship Id="rId127" Type="http://schemas.openxmlformats.org/officeDocument/2006/relationships/image" Target="../media/image282.png"/><Relationship Id="rId128" Type="http://schemas.openxmlformats.org/officeDocument/2006/relationships/image" Target="../media/image283.png"/><Relationship Id="rId129" Type="http://schemas.openxmlformats.org/officeDocument/2006/relationships/image" Target="../media/image284.png"/><Relationship Id="rId130" Type="http://schemas.openxmlformats.org/officeDocument/2006/relationships/image" Target="../media/image285.png"/><Relationship Id="rId131" Type="http://schemas.openxmlformats.org/officeDocument/2006/relationships/image" Target="../media/image286.png"/><Relationship Id="rId132" Type="http://schemas.openxmlformats.org/officeDocument/2006/relationships/image" Target="../media/image287.png"/><Relationship Id="rId133" Type="http://schemas.openxmlformats.org/officeDocument/2006/relationships/image" Target="../media/image288.png"/><Relationship Id="rId134" Type="http://schemas.openxmlformats.org/officeDocument/2006/relationships/image" Target="../media/image284.png"/><Relationship Id="rId135" Type="http://schemas.openxmlformats.org/officeDocument/2006/relationships/image" Target="../media/image289.png"/><Relationship Id="rId136" Type="http://schemas.openxmlformats.org/officeDocument/2006/relationships/image" Target="../media/image290.png"/><Relationship Id="rId137" Type="http://schemas.openxmlformats.org/officeDocument/2006/relationships/image" Target="../media/image291.png"/><Relationship Id="rId138" Type="http://schemas.openxmlformats.org/officeDocument/2006/relationships/image" Target="../media/image292.png"/><Relationship Id="rId139" Type="http://schemas.openxmlformats.org/officeDocument/2006/relationships/image" Target="../media/image292.png"/><Relationship Id="rId140" Type="http://schemas.openxmlformats.org/officeDocument/2006/relationships/image" Target="../media/image292.png"/><Relationship Id="rId141" Type="http://schemas.openxmlformats.org/officeDocument/2006/relationships/image" Target="../media/image292.png"/><Relationship Id="rId142" Type="http://schemas.openxmlformats.org/officeDocument/2006/relationships/image" Target="../media/image293.png"/><Relationship Id="rId143" Type="http://schemas.openxmlformats.org/officeDocument/2006/relationships/image" Target="../media/image294.png"/><Relationship Id="rId144" Type="http://schemas.openxmlformats.org/officeDocument/2006/relationships/image" Target="../media/image295.png"/><Relationship Id="rId145" Type="http://schemas.openxmlformats.org/officeDocument/2006/relationships/image" Target="../media/image296.png"/><Relationship Id="rId146" Type="http://schemas.openxmlformats.org/officeDocument/2006/relationships/image" Target="../media/image297.png"/><Relationship Id="rId147" Type="http://schemas.openxmlformats.org/officeDocument/2006/relationships/image" Target="../media/image298.png"/><Relationship Id="rId148" Type="http://schemas.openxmlformats.org/officeDocument/2006/relationships/image" Target="../media/image299.png"/><Relationship Id="rId149" Type="http://schemas.openxmlformats.org/officeDocument/2006/relationships/image" Target="../media/image300.png"/><Relationship Id="rId150" Type="http://schemas.openxmlformats.org/officeDocument/2006/relationships/image" Target="../media/image300.png"/><Relationship Id="rId151" Type="http://schemas.openxmlformats.org/officeDocument/2006/relationships/image" Target="../media/image300.png"/><Relationship Id="rId152" Type="http://schemas.openxmlformats.org/officeDocument/2006/relationships/image" Target="../media/image300.png"/><Relationship Id="rId153" Type="http://schemas.openxmlformats.org/officeDocument/2006/relationships/image" Target="../media/image301.png"/><Relationship Id="rId154" Type="http://schemas.openxmlformats.org/officeDocument/2006/relationships/image" Target="../media/image301.png"/><Relationship Id="rId155" Type="http://schemas.openxmlformats.org/officeDocument/2006/relationships/image" Target="../media/image302.png"/><Relationship Id="rId156" Type="http://schemas.openxmlformats.org/officeDocument/2006/relationships/image" Target="../media/image303.png"/><Relationship Id="rId157" Type="http://schemas.openxmlformats.org/officeDocument/2006/relationships/image" Target="../media/image303.png"/><Relationship Id="rId158" Type="http://schemas.openxmlformats.org/officeDocument/2006/relationships/image" Target="../media/image304.png"/><Relationship Id="rId159" Type="http://schemas.openxmlformats.org/officeDocument/2006/relationships/image" Target="../media/image305.png"/><Relationship Id="rId160" Type="http://schemas.openxmlformats.org/officeDocument/2006/relationships/image" Target="../media/image306.png"/><Relationship Id="rId161" Type="http://schemas.openxmlformats.org/officeDocument/2006/relationships/image" Target="../media/image307.png"/><Relationship Id="rId162" Type="http://schemas.openxmlformats.org/officeDocument/2006/relationships/image" Target="../media/image307.png"/><Relationship Id="rId163" Type="http://schemas.openxmlformats.org/officeDocument/2006/relationships/image" Target="../media/image308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309.jpeg"/><Relationship Id="rId2" Type="http://schemas.openxmlformats.org/officeDocument/2006/relationships/image" Target="../media/image310.jpeg"/><Relationship Id="rId3" Type="http://schemas.openxmlformats.org/officeDocument/2006/relationships/image" Target="../media/image311.jpeg"/><Relationship Id="rId4" Type="http://schemas.openxmlformats.org/officeDocument/2006/relationships/image" Target="../media/image312.png"/><Relationship Id="rId5" Type="http://schemas.openxmlformats.org/officeDocument/2006/relationships/image" Target="../media/image313.png"/><Relationship Id="rId6" Type="http://schemas.openxmlformats.org/officeDocument/2006/relationships/image" Target="../media/image314.jpeg"/><Relationship Id="rId7" Type="http://schemas.openxmlformats.org/officeDocument/2006/relationships/image" Target="../media/image315.png"/><Relationship Id="rId8" Type="http://schemas.openxmlformats.org/officeDocument/2006/relationships/image" Target="../media/image316.jpeg"/><Relationship Id="rId9" Type="http://schemas.openxmlformats.org/officeDocument/2006/relationships/image" Target="../media/image317.png"/><Relationship Id="rId10" Type="http://schemas.openxmlformats.org/officeDocument/2006/relationships/image" Target="../media/image318.png"/><Relationship Id="rId11" Type="http://schemas.openxmlformats.org/officeDocument/2006/relationships/image" Target="../media/image319.png"/><Relationship Id="rId12" Type="http://schemas.openxmlformats.org/officeDocument/2006/relationships/image" Target="../media/image320.png"/><Relationship Id="rId13" Type="http://schemas.openxmlformats.org/officeDocument/2006/relationships/image" Target="../media/image321.png"/><Relationship Id="rId14" Type="http://schemas.openxmlformats.org/officeDocument/2006/relationships/image" Target="../media/image322.png"/><Relationship Id="rId15" Type="http://schemas.openxmlformats.org/officeDocument/2006/relationships/image" Target="../media/image323.png"/><Relationship Id="rId16" Type="http://schemas.openxmlformats.org/officeDocument/2006/relationships/image" Target="../media/image324.jpeg"/><Relationship Id="rId17" Type="http://schemas.openxmlformats.org/officeDocument/2006/relationships/image" Target="../media/image325.png"/><Relationship Id="rId18" Type="http://schemas.openxmlformats.org/officeDocument/2006/relationships/image" Target="../media/image326.png"/><Relationship Id="rId19" Type="http://schemas.openxmlformats.org/officeDocument/2006/relationships/image" Target="../media/image327.png"/><Relationship Id="rId20" Type="http://schemas.openxmlformats.org/officeDocument/2006/relationships/image" Target="../media/image328.png"/><Relationship Id="rId21" Type="http://schemas.openxmlformats.org/officeDocument/2006/relationships/image" Target="../media/image329.png"/><Relationship Id="rId22" Type="http://schemas.openxmlformats.org/officeDocument/2006/relationships/image" Target="../media/image330.png"/><Relationship Id="rId23" Type="http://schemas.openxmlformats.org/officeDocument/2006/relationships/image" Target="../media/image331.png"/><Relationship Id="rId24" Type="http://schemas.openxmlformats.org/officeDocument/2006/relationships/image" Target="../media/image332.png"/><Relationship Id="rId25" Type="http://schemas.openxmlformats.org/officeDocument/2006/relationships/image" Target="../media/image333.png"/><Relationship Id="rId26" Type="http://schemas.openxmlformats.org/officeDocument/2006/relationships/image" Target="../media/image334.png"/><Relationship Id="rId27" Type="http://schemas.openxmlformats.org/officeDocument/2006/relationships/image" Target="../media/image335.png"/><Relationship Id="rId28" Type="http://schemas.openxmlformats.org/officeDocument/2006/relationships/image" Target="../media/image336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337.png"/><Relationship Id="rId2" Type="http://schemas.openxmlformats.org/officeDocument/2006/relationships/image" Target="../media/image338.jpeg"/><Relationship Id="rId3" Type="http://schemas.openxmlformats.org/officeDocument/2006/relationships/image" Target="../media/image339.jpeg"/><Relationship Id="rId4" Type="http://schemas.openxmlformats.org/officeDocument/2006/relationships/image" Target="../media/image340.jpeg"/><Relationship Id="rId5" Type="http://schemas.openxmlformats.org/officeDocument/2006/relationships/image" Target="../media/image341.jpeg"/><Relationship Id="rId6" Type="http://schemas.openxmlformats.org/officeDocument/2006/relationships/image" Target="../media/image342.jpeg"/><Relationship Id="rId7" Type="http://schemas.openxmlformats.org/officeDocument/2006/relationships/image" Target="../media/image343.jpeg"/><Relationship Id="rId8" Type="http://schemas.openxmlformats.org/officeDocument/2006/relationships/image" Target="../media/image344.jpeg"/><Relationship Id="rId9" Type="http://schemas.openxmlformats.org/officeDocument/2006/relationships/image" Target="../media/image345.jpeg"/><Relationship Id="rId10" Type="http://schemas.openxmlformats.org/officeDocument/2006/relationships/image" Target="../media/image346.jpeg"/><Relationship Id="rId11" Type="http://schemas.openxmlformats.org/officeDocument/2006/relationships/image" Target="../media/image347.jpeg"/><Relationship Id="rId12" Type="http://schemas.openxmlformats.org/officeDocument/2006/relationships/image" Target="../media/image348.jpeg"/><Relationship Id="rId13" Type="http://schemas.openxmlformats.org/officeDocument/2006/relationships/image" Target="../media/image349.jpeg"/><Relationship Id="rId14" Type="http://schemas.openxmlformats.org/officeDocument/2006/relationships/image" Target="../media/image346.jpeg"/><Relationship Id="rId15" Type="http://schemas.openxmlformats.org/officeDocument/2006/relationships/image" Target="../media/image350.jpeg"/><Relationship Id="rId16" Type="http://schemas.openxmlformats.org/officeDocument/2006/relationships/image" Target="../media/image351.jpeg"/><Relationship Id="rId17" Type="http://schemas.openxmlformats.org/officeDocument/2006/relationships/image" Target="../media/image351.jpeg"/><Relationship Id="rId18" Type="http://schemas.openxmlformats.org/officeDocument/2006/relationships/image" Target="../media/image351.jpeg"/><Relationship Id="rId19" Type="http://schemas.openxmlformats.org/officeDocument/2006/relationships/image" Target="../media/image344.jpeg"/><Relationship Id="rId20" Type="http://schemas.openxmlformats.org/officeDocument/2006/relationships/image" Target="../media/image344.jpeg"/><Relationship Id="rId21" Type="http://schemas.openxmlformats.org/officeDocument/2006/relationships/image" Target="../media/image352.jpe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353.png"/><Relationship Id="rId2" Type="http://schemas.microsoft.com/office/2007/relationships/hdphoto" Target="../media/hdphoto1.wdp"/><Relationship Id="rId3" Type="http://schemas.openxmlformats.org/officeDocument/2006/relationships/image" Target="../media/image354.png"/><Relationship Id="rId4" Type="http://schemas.microsoft.com/office/2007/relationships/hdphoto" Target="../media/hdphoto2.wdp"/><Relationship Id="rId5" Type="http://schemas.openxmlformats.org/officeDocument/2006/relationships/image" Target="../media/image355.png"/><Relationship Id="rId6" Type="http://schemas.microsoft.com/office/2007/relationships/hdphoto" Target="../media/hdphoto3.wdp"/><Relationship Id="rId7" Type="http://schemas.openxmlformats.org/officeDocument/2006/relationships/image" Target="../media/image356.png"/><Relationship Id="rId8" Type="http://schemas.openxmlformats.org/officeDocument/2006/relationships/image" Target="../media/image357.png"/><Relationship Id="rId9" Type="http://schemas.microsoft.com/office/2007/relationships/hdphoto" Target="../media/hdphoto4.wdp"/><Relationship Id="rId10" Type="http://schemas.openxmlformats.org/officeDocument/2006/relationships/image" Target="../media/image358.png"/><Relationship Id="rId11" Type="http://schemas.openxmlformats.org/officeDocument/2006/relationships/image" Target="../media/image359.wmf"/><Relationship Id="rId12" Type="http://schemas.openxmlformats.org/officeDocument/2006/relationships/image" Target="../media/image360.png"/><Relationship Id="rId13" Type="http://schemas.openxmlformats.org/officeDocument/2006/relationships/image" Target="../media/image361.wmf"/><Relationship Id="rId14" Type="http://schemas.openxmlformats.org/officeDocument/2006/relationships/image" Target="../media/image362.wmf"/><Relationship Id="rId15" Type="http://schemas.openxmlformats.org/officeDocument/2006/relationships/image" Target="../media/image363.jpeg"/><Relationship Id="rId16" Type="http://schemas.openxmlformats.org/officeDocument/2006/relationships/image" Target="../media/image364.png"/><Relationship Id="rId17" Type="http://schemas.openxmlformats.org/officeDocument/2006/relationships/image" Target="../media/image365.jpeg"/><Relationship Id="rId18" Type="http://schemas.openxmlformats.org/officeDocument/2006/relationships/image" Target="../media/image366.jpeg"/><Relationship Id="rId19" Type="http://schemas.openxmlformats.org/officeDocument/2006/relationships/image" Target="../media/image367.png"/><Relationship Id="rId20" Type="http://schemas.openxmlformats.org/officeDocument/2006/relationships/image" Target="../media/image368.png"/><Relationship Id="rId21" Type="http://schemas.microsoft.com/office/2007/relationships/hdphoto" Target="../media/hdphoto5.wdp"/><Relationship Id="rId22" Type="http://schemas.openxmlformats.org/officeDocument/2006/relationships/image" Target="../media/image369.png"/><Relationship Id="rId23" Type="http://schemas.openxmlformats.org/officeDocument/2006/relationships/image" Target="../media/image370.jpeg"/><Relationship Id="rId24" Type="http://schemas.openxmlformats.org/officeDocument/2006/relationships/image" Target="../media/image371.jpeg"/><Relationship Id="rId25" Type="http://schemas.openxmlformats.org/officeDocument/2006/relationships/image" Target="../media/image372.jpeg"/><Relationship Id="rId26" Type="http://schemas.openxmlformats.org/officeDocument/2006/relationships/image" Target="../media/image373.jpeg"/><Relationship Id="rId27" Type="http://schemas.openxmlformats.org/officeDocument/2006/relationships/image" Target="../media/image374.jpeg"/><Relationship Id="rId28" Type="http://schemas.openxmlformats.org/officeDocument/2006/relationships/image" Target="../media/image375.jpeg"/><Relationship Id="rId29" Type="http://schemas.openxmlformats.org/officeDocument/2006/relationships/image" Target="../media/image376.jpeg"/><Relationship Id="rId30" Type="http://schemas.openxmlformats.org/officeDocument/2006/relationships/image" Target="../media/image377.jpeg"/><Relationship Id="rId31" Type="http://schemas.openxmlformats.org/officeDocument/2006/relationships/image" Target="../media/image378.png"/><Relationship Id="rId32" Type="http://schemas.openxmlformats.org/officeDocument/2006/relationships/image" Target="../media/image378.png"/><Relationship Id="rId33" Type="http://schemas.openxmlformats.org/officeDocument/2006/relationships/image" Target="../media/image378.png"/><Relationship Id="rId34" Type="http://schemas.openxmlformats.org/officeDocument/2006/relationships/image" Target="../media/image378.png"/><Relationship Id="rId35" Type="http://schemas.openxmlformats.org/officeDocument/2006/relationships/image" Target="../media/image379.jpeg"/><Relationship Id="rId36" Type="http://schemas.openxmlformats.org/officeDocument/2006/relationships/image" Target="../media/image380.png"/><Relationship Id="rId37" Type="http://schemas.openxmlformats.org/officeDocument/2006/relationships/image" Target="../media/image381.jpeg"/><Relationship Id="rId38" Type="http://schemas.openxmlformats.org/officeDocument/2006/relationships/image" Target="../media/image378.png"/><Relationship Id="rId39" Type="http://schemas.openxmlformats.org/officeDocument/2006/relationships/image" Target="../media/image380.png"/><Relationship Id="rId40" Type="http://schemas.openxmlformats.org/officeDocument/2006/relationships/image" Target="../media/image382.png"/><Relationship Id="rId41" Type="http://schemas.openxmlformats.org/officeDocument/2006/relationships/image" Target="../media/image378.png"/><Relationship Id="rId42" Type="http://schemas.openxmlformats.org/officeDocument/2006/relationships/image" Target="../media/image382.png"/><Relationship Id="rId43" Type="http://schemas.openxmlformats.org/officeDocument/2006/relationships/image" Target="../media/image378.png"/><Relationship Id="rId44" Type="http://schemas.openxmlformats.org/officeDocument/2006/relationships/image" Target="../media/image380.png"/><Relationship Id="rId45" Type="http://schemas.openxmlformats.org/officeDocument/2006/relationships/image" Target="../media/image380.png"/><Relationship Id="rId46" Type="http://schemas.openxmlformats.org/officeDocument/2006/relationships/image" Target="../media/image383.jpeg"/><Relationship Id="rId47" Type="http://schemas.openxmlformats.org/officeDocument/2006/relationships/image" Target="../media/image378.png"/><Relationship Id="rId48" Type="http://schemas.openxmlformats.org/officeDocument/2006/relationships/image" Target="../media/image378.png"/><Relationship Id="rId49" Type="http://schemas.openxmlformats.org/officeDocument/2006/relationships/image" Target="../media/image378.png"/><Relationship Id="rId50" Type="http://schemas.openxmlformats.org/officeDocument/2006/relationships/image" Target="../media/image384.png"/><Relationship Id="rId51" Type="http://schemas.openxmlformats.org/officeDocument/2006/relationships/image" Target="../media/image385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5.jpeg"/><Relationship Id="rId2" Type="http://schemas.openxmlformats.org/officeDocument/2006/relationships/image" Target="../media/image46.jpeg"/><Relationship Id="rId3" Type="http://schemas.openxmlformats.org/officeDocument/2006/relationships/image" Target="../media/image47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8.jpeg"/><Relationship Id="rId2" Type="http://schemas.openxmlformats.org/officeDocument/2006/relationships/image" Target="../media/image49.jpeg"/><Relationship Id="rId3" Type="http://schemas.openxmlformats.org/officeDocument/2006/relationships/image" Target="../media/image50.jpeg"/><Relationship Id="rId4" Type="http://schemas.openxmlformats.org/officeDocument/2006/relationships/image" Target="../media/image50.jpeg"/><Relationship Id="rId5" Type="http://schemas.openxmlformats.org/officeDocument/2006/relationships/image" Target="../media/image51.jpeg"/><Relationship Id="rId6" Type="http://schemas.openxmlformats.org/officeDocument/2006/relationships/image" Target="../media/image52.jpeg"/><Relationship Id="rId7" Type="http://schemas.openxmlformats.org/officeDocument/2006/relationships/image" Target="../media/image53.jpeg"/><Relationship Id="rId8" Type="http://schemas.openxmlformats.org/officeDocument/2006/relationships/image" Target="../media/image54.jpeg"/><Relationship Id="rId9" Type="http://schemas.openxmlformats.org/officeDocument/2006/relationships/image" Target="../media/image55.jpeg"/><Relationship Id="rId10" Type="http://schemas.openxmlformats.org/officeDocument/2006/relationships/image" Target="../media/image56.jpeg"/><Relationship Id="rId11" Type="http://schemas.openxmlformats.org/officeDocument/2006/relationships/image" Target="../media/image57.jpeg"/><Relationship Id="rId12" Type="http://schemas.openxmlformats.org/officeDocument/2006/relationships/image" Target="../media/image58.jpeg"/><Relationship Id="rId13" Type="http://schemas.openxmlformats.org/officeDocument/2006/relationships/image" Target="../media/image59.jpeg"/><Relationship Id="rId14" Type="http://schemas.openxmlformats.org/officeDocument/2006/relationships/image" Target="../media/image60.jpeg"/><Relationship Id="rId15" Type="http://schemas.openxmlformats.org/officeDocument/2006/relationships/image" Target="../media/image61.jpeg"/><Relationship Id="rId16" Type="http://schemas.openxmlformats.org/officeDocument/2006/relationships/image" Target="../media/image62.jpeg"/><Relationship Id="rId17" Type="http://schemas.openxmlformats.org/officeDocument/2006/relationships/image" Target="../media/image58.jpeg"/><Relationship Id="rId18" Type="http://schemas.openxmlformats.org/officeDocument/2006/relationships/image" Target="../media/image62.jpeg"/><Relationship Id="rId19" Type="http://schemas.openxmlformats.org/officeDocument/2006/relationships/image" Target="../media/image62.jpeg"/><Relationship Id="rId20" Type="http://schemas.openxmlformats.org/officeDocument/2006/relationships/image" Target="../media/image63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64.jpeg"/><Relationship Id="rId2" Type="http://schemas.openxmlformats.org/officeDocument/2006/relationships/image" Target="../media/image65.jpeg"/><Relationship Id="rId3" Type="http://schemas.openxmlformats.org/officeDocument/2006/relationships/image" Target="../media/image66.jpeg"/><Relationship Id="rId4" Type="http://schemas.openxmlformats.org/officeDocument/2006/relationships/image" Target="../media/image67.jpeg"/><Relationship Id="rId5" Type="http://schemas.openxmlformats.org/officeDocument/2006/relationships/image" Target="../media/image67.jpeg"/><Relationship Id="rId6" Type="http://schemas.openxmlformats.org/officeDocument/2006/relationships/image" Target="../media/image68.jpeg"/><Relationship Id="rId7" Type="http://schemas.openxmlformats.org/officeDocument/2006/relationships/image" Target="../media/image66.jpeg"/><Relationship Id="rId8" Type="http://schemas.openxmlformats.org/officeDocument/2006/relationships/image" Target="../media/image65.jpeg"/><Relationship Id="rId9" Type="http://schemas.openxmlformats.org/officeDocument/2006/relationships/image" Target="../media/image66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69.png"/><Relationship Id="rId2" Type="http://schemas.openxmlformats.org/officeDocument/2006/relationships/image" Target="../media/image70.jpeg"/><Relationship Id="rId3" Type="http://schemas.openxmlformats.org/officeDocument/2006/relationships/image" Target="../media/image71.png"/><Relationship Id="rId4" Type="http://schemas.openxmlformats.org/officeDocument/2006/relationships/image" Target="../media/image72.png"/><Relationship Id="rId5" Type="http://schemas.openxmlformats.org/officeDocument/2006/relationships/image" Target="../media/image73.png"/><Relationship Id="rId6" Type="http://schemas.openxmlformats.org/officeDocument/2006/relationships/image" Target="../media/image74.png"/><Relationship Id="rId7" Type="http://schemas.openxmlformats.org/officeDocument/2006/relationships/image" Target="../media/image75.png"/><Relationship Id="rId8" Type="http://schemas.openxmlformats.org/officeDocument/2006/relationships/image" Target="../media/image73.png"/><Relationship Id="rId9" Type="http://schemas.openxmlformats.org/officeDocument/2006/relationships/image" Target="../media/image75.png"/><Relationship Id="rId10" Type="http://schemas.openxmlformats.org/officeDocument/2006/relationships/image" Target="../media/image76.png"/><Relationship Id="rId11" Type="http://schemas.openxmlformats.org/officeDocument/2006/relationships/image" Target="../media/image77.png"/><Relationship Id="rId12" Type="http://schemas.openxmlformats.org/officeDocument/2006/relationships/image" Target="../media/image78.png"/><Relationship Id="rId13" Type="http://schemas.openxmlformats.org/officeDocument/2006/relationships/image" Target="../media/image79.png"/><Relationship Id="rId14" Type="http://schemas.openxmlformats.org/officeDocument/2006/relationships/image" Target="../media/image80.png"/><Relationship Id="rId15" Type="http://schemas.openxmlformats.org/officeDocument/2006/relationships/image" Target="../media/image81.png"/><Relationship Id="rId16" Type="http://schemas.openxmlformats.org/officeDocument/2006/relationships/image" Target="../media/image79.png"/><Relationship Id="rId17" Type="http://schemas.openxmlformats.org/officeDocument/2006/relationships/image" Target="../media/image82.png"/><Relationship Id="rId18" Type="http://schemas.openxmlformats.org/officeDocument/2006/relationships/image" Target="../media/image76.png"/><Relationship Id="rId19" Type="http://schemas.openxmlformats.org/officeDocument/2006/relationships/image" Target="../media/image83.png"/><Relationship Id="rId20" Type="http://schemas.openxmlformats.org/officeDocument/2006/relationships/image" Target="../media/image84.png"/><Relationship Id="rId21" Type="http://schemas.openxmlformats.org/officeDocument/2006/relationships/image" Target="../media/image85.png"/><Relationship Id="rId22" Type="http://schemas.openxmlformats.org/officeDocument/2006/relationships/image" Target="../media/image86.png"/><Relationship Id="rId23" Type="http://schemas.openxmlformats.org/officeDocument/2006/relationships/image" Target="../media/image87.png"/><Relationship Id="rId24" Type="http://schemas.openxmlformats.org/officeDocument/2006/relationships/image" Target="../media/image88.png"/><Relationship Id="rId25" Type="http://schemas.openxmlformats.org/officeDocument/2006/relationships/image" Target="../media/image89.png"/><Relationship Id="rId26" Type="http://schemas.openxmlformats.org/officeDocument/2006/relationships/image" Target="../media/image90.png"/><Relationship Id="rId27" Type="http://schemas.openxmlformats.org/officeDocument/2006/relationships/image" Target="../media/image90.png"/><Relationship Id="rId28" Type="http://schemas.openxmlformats.org/officeDocument/2006/relationships/image" Target="../media/image91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92.png"/><Relationship Id="rId2" Type="http://schemas.openxmlformats.org/officeDocument/2006/relationships/image" Target="../media/image93.jpeg"/><Relationship Id="rId3" Type="http://schemas.openxmlformats.org/officeDocument/2006/relationships/image" Target="../media/image94.png"/><Relationship Id="rId4" Type="http://schemas.openxmlformats.org/officeDocument/2006/relationships/image" Target="../media/image95.png"/><Relationship Id="rId5" Type="http://schemas.openxmlformats.org/officeDocument/2006/relationships/image" Target="../media/image96.png"/><Relationship Id="rId6" Type="http://schemas.openxmlformats.org/officeDocument/2006/relationships/image" Target="../media/image96.png"/><Relationship Id="rId7" Type="http://schemas.openxmlformats.org/officeDocument/2006/relationships/image" Target="../media/image97.jpeg"/><Relationship Id="rId8" Type="http://schemas.openxmlformats.org/officeDocument/2006/relationships/image" Target="../media/image97.jpeg"/><Relationship Id="rId9" Type="http://schemas.openxmlformats.org/officeDocument/2006/relationships/image" Target="../media/image98.jpeg"/><Relationship Id="rId10" Type="http://schemas.openxmlformats.org/officeDocument/2006/relationships/image" Target="../media/image97.jpeg"/><Relationship Id="rId11" Type="http://schemas.openxmlformats.org/officeDocument/2006/relationships/image" Target="../media/image98.jpeg"/><Relationship Id="rId12" Type="http://schemas.openxmlformats.org/officeDocument/2006/relationships/image" Target="../media/image95.png"/><Relationship Id="rId13" Type="http://schemas.openxmlformats.org/officeDocument/2006/relationships/image" Target="../media/image99.jpeg"/><Relationship Id="rId14" Type="http://schemas.openxmlformats.org/officeDocument/2006/relationships/image" Target="../media/image100.jpeg"/><Relationship Id="rId15" Type="http://schemas.openxmlformats.org/officeDocument/2006/relationships/image" Target="../media/image100.jpeg"/><Relationship Id="rId16" Type="http://schemas.openxmlformats.org/officeDocument/2006/relationships/image" Target="../media/image101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02.png"/><Relationship Id="rId2" Type="http://schemas.openxmlformats.org/officeDocument/2006/relationships/image" Target="../media/image103.png"/><Relationship Id="rId3" Type="http://schemas.openxmlformats.org/officeDocument/2006/relationships/image" Target="../media/image104.png"/><Relationship Id="rId4" Type="http://schemas.openxmlformats.org/officeDocument/2006/relationships/image" Target="../media/image105.png"/><Relationship Id="rId5" Type="http://schemas.openxmlformats.org/officeDocument/2006/relationships/image" Target="../media/image106.png"/><Relationship Id="rId6" Type="http://schemas.openxmlformats.org/officeDocument/2006/relationships/image" Target="../media/image107.png"/><Relationship Id="rId7" Type="http://schemas.openxmlformats.org/officeDocument/2006/relationships/image" Target="../media/image108.png"/><Relationship Id="rId8" Type="http://schemas.openxmlformats.org/officeDocument/2006/relationships/image" Target="../media/image109.png"/><Relationship Id="rId9" Type="http://schemas.openxmlformats.org/officeDocument/2006/relationships/image" Target="../media/image110.png"/><Relationship Id="rId10" Type="http://schemas.openxmlformats.org/officeDocument/2006/relationships/image" Target="../media/image111.png"/><Relationship Id="rId11" Type="http://schemas.openxmlformats.org/officeDocument/2006/relationships/image" Target="../media/image112.png"/><Relationship Id="rId12" Type="http://schemas.openxmlformats.org/officeDocument/2006/relationships/image" Target="../media/image113.png"/><Relationship Id="rId13" Type="http://schemas.openxmlformats.org/officeDocument/2006/relationships/image" Target="../media/image114.png"/><Relationship Id="rId14" Type="http://schemas.openxmlformats.org/officeDocument/2006/relationships/image" Target="../media/image115.png"/><Relationship Id="rId15" Type="http://schemas.openxmlformats.org/officeDocument/2006/relationships/image" Target="../media/image116.png"/><Relationship Id="rId16" Type="http://schemas.openxmlformats.org/officeDocument/2006/relationships/image" Target="../media/image117.png"/><Relationship Id="rId17" Type="http://schemas.openxmlformats.org/officeDocument/2006/relationships/image" Target="../media/image118.png"/><Relationship Id="rId18" Type="http://schemas.openxmlformats.org/officeDocument/2006/relationships/image" Target="../media/image119.png"/><Relationship Id="rId19" Type="http://schemas.openxmlformats.org/officeDocument/2006/relationships/image" Target="../media/image120.png"/><Relationship Id="rId20" Type="http://schemas.openxmlformats.org/officeDocument/2006/relationships/image" Target="../media/image121.png"/><Relationship Id="rId21" Type="http://schemas.openxmlformats.org/officeDocument/2006/relationships/image" Target="../media/image122.png"/><Relationship Id="rId22" Type="http://schemas.openxmlformats.org/officeDocument/2006/relationships/image" Target="../media/image123.png"/><Relationship Id="rId23" Type="http://schemas.openxmlformats.org/officeDocument/2006/relationships/image" Target="../media/image124.jpeg"/><Relationship Id="rId24" Type="http://schemas.openxmlformats.org/officeDocument/2006/relationships/image" Target="../media/image125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26.png"/><Relationship Id="rId2" Type="http://schemas.openxmlformats.org/officeDocument/2006/relationships/image" Target="../media/image126.png"/><Relationship Id="rId3" Type="http://schemas.openxmlformats.org/officeDocument/2006/relationships/image" Target="../media/image127.png"/><Relationship Id="rId4" Type="http://schemas.openxmlformats.org/officeDocument/2006/relationships/image" Target="../media/image128.png"/><Relationship Id="rId5" Type="http://schemas.openxmlformats.org/officeDocument/2006/relationships/image" Target="../media/image129.png"/><Relationship Id="rId6" Type="http://schemas.openxmlformats.org/officeDocument/2006/relationships/image" Target="../media/image130.png"/><Relationship Id="rId7" Type="http://schemas.openxmlformats.org/officeDocument/2006/relationships/image" Target="../media/image131.png"/><Relationship Id="rId8" Type="http://schemas.openxmlformats.org/officeDocument/2006/relationships/image" Target="../media/image132.png"/><Relationship Id="rId9" Type="http://schemas.openxmlformats.org/officeDocument/2006/relationships/image" Target="../media/image133.png"/><Relationship Id="rId10" Type="http://schemas.openxmlformats.org/officeDocument/2006/relationships/image" Target="../media/image134.png"/><Relationship Id="rId11" Type="http://schemas.openxmlformats.org/officeDocument/2006/relationships/image" Target="../media/image135.png"/><Relationship Id="rId12" Type="http://schemas.openxmlformats.org/officeDocument/2006/relationships/image" Target="../media/image136.png"/><Relationship Id="rId13" Type="http://schemas.openxmlformats.org/officeDocument/2006/relationships/image" Target="../media/image137.png"/><Relationship Id="rId14" Type="http://schemas.openxmlformats.org/officeDocument/2006/relationships/image" Target="../media/image138.png"/><Relationship Id="rId15" Type="http://schemas.openxmlformats.org/officeDocument/2006/relationships/image" Target="../media/image139.png"/><Relationship Id="rId16" Type="http://schemas.openxmlformats.org/officeDocument/2006/relationships/image" Target="../media/image140.png"/><Relationship Id="rId17" Type="http://schemas.openxmlformats.org/officeDocument/2006/relationships/image" Target="../media/image141.png"/><Relationship Id="rId18" Type="http://schemas.openxmlformats.org/officeDocument/2006/relationships/image" Target="../media/image142.png"/><Relationship Id="rId19" Type="http://schemas.openxmlformats.org/officeDocument/2006/relationships/image" Target="../media/image143.png"/><Relationship Id="rId20" Type="http://schemas.openxmlformats.org/officeDocument/2006/relationships/image" Target="../media/image144.png"/><Relationship Id="rId21" Type="http://schemas.openxmlformats.org/officeDocument/2006/relationships/image" Target="../media/image145.png"/><Relationship Id="rId22" Type="http://schemas.openxmlformats.org/officeDocument/2006/relationships/image" Target="../media/image146.png"/><Relationship Id="rId23" Type="http://schemas.openxmlformats.org/officeDocument/2006/relationships/image" Target="../media/image147.png"/><Relationship Id="rId24" Type="http://schemas.openxmlformats.org/officeDocument/2006/relationships/image" Target="../media/image148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49.png"/><Relationship Id="rId2" Type="http://schemas.openxmlformats.org/officeDocument/2006/relationships/image" Target="../media/image150.jpeg"/><Relationship Id="rId3" Type="http://schemas.openxmlformats.org/officeDocument/2006/relationships/image" Target="../media/image151.png"/><Relationship Id="rId4" Type="http://schemas.openxmlformats.org/officeDocument/2006/relationships/image" Target="../media/image152.png"/><Relationship Id="rId5" Type="http://schemas.openxmlformats.org/officeDocument/2006/relationships/image" Target="../media/image153.jpeg"/><Relationship Id="rId6" Type="http://schemas.openxmlformats.org/officeDocument/2006/relationships/image" Target="../media/image154.png"/><Relationship Id="rId7" Type="http://schemas.openxmlformats.org/officeDocument/2006/relationships/image" Target="../media/image155.jpeg"/><Relationship Id="rId8" Type="http://schemas.openxmlformats.org/officeDocument/2006/relationships/image" Target="../media/image156.png"/><Relationship Id="rId9" Type="http://schemas.openxmlformats.org/officeDocument/2006/relationships/image" Target="../media/image157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752400</xdr:colOff>
      <xdr:row>2</xdr:row>
      <xdr:rowOff>19080</xdr:rowOff>
    </xdr:from>
    <xdr:to>
      <xdr:col>2</xdr:col>
      <xdr:colOff>370440</xdr:colOff>
      <xdr:row>2</xdr:row>
      <xdr:rowOff>1599480</xdr:rowOff>
    </xdr:to>
    <xdr:pic>
      <xdr:nvPicPr>
        <xdr:cNvPr id="0" name="Изображение 20" descr=""/>
        <xdr:cNvPicPr/>
      </xdr:nvPicPr>
      <xdr:blipFill>
        <a:blip r:embed="rId1"/>
        <a:stretch/>
      </xdr:blipFill>
      <xdr:spPr>
        <a:xfrm>
          <a:off x="752400" y="1734120"/>
          <a:ext cx="1550880" cy="1580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369720</xdr:colOff>
      <xdr:row>4</xdr:row>
      <xdr:rowOff>242280</xdr:rowOff>
    </xdr:from>
    <xdr:to>
      <xdr:col>0</xdr:col>
      <xdr:colOff>717480</xdr:colOff>
      <xdr:row>4</xdr:row>
      <xdr:rowOff>785520</xdr:rowOff>
    </xdr:to>
    <xdr:pic>
      <xdr:nvPicPr>
        <xdr:cNvPr id="1" name="Изображение 28" descr=""/>
        <xdr:cNvPicPr/>
      </xdr:nvPicPr>
      <xdr:blipFill>
        <a:blip r:embed="rId2"/>
        <a:stretch/>
      </xdr:blipFill>
      <xdr:spPr>
        <a:xfrm>
          <a:off x="369720" y="3979080"/>
          <a:ext cx="347760" cy="543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123840</xdr:colOff>
      <xdr:row>5</xdr:row>
      <xdr:rowOff>38160</xdr:rowOff>
    </xdr:from>
    <xdr:to>
      <xdr:col>0</xdr:col>
      <xdr:colOff>751680</xdr:colOff>
      <xdr:row>5</xdr:row>
      <xdr:rowOff>923040</xdr:rowOff>
    </xdr:to>
    <xdr:pic>
      <xdr:nvPicPr>
        <xdr:cNvPr id="2" name="Изображение 29" descr=""/>
        <xdr:cNvPicPr/>
      </xdr:nvPicPr>
      <xdr:blipFill>
        <a:blip r:embed="rId3"/>
        <a:stretch/>
      </xdr:blipFill>
      <xdr:spPr>
        <a:xfrm>
          <a:off x="123840" y="4856400"/>
          <a:ext cx="627840" cy="884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162000</xdr:colOff>
      <xdr:row>7</xdr:row>
      <xdr:rowOff>38160</xdr:rowOff>
    </xdr:from>
    <xdr:to>
      <xdr:col>0</xdr:col>
      <xdr:colOff>742320</xdr:colOff>
      <xdr:row>7</xdr:row>
      <xdr:rowOff>903960</xdr:rowOff>
    </xdr:to>
    <xdr:pic>
      <xdr:nvPicPr>
        <xdr:cNvPr id="3" name="Изображение 30" descr=""/>
        <xdr:cNvPicPr/>
      </xdr:nvPicPr>
      <xdr:blipFill>
        <a:blip r:embed="rId4"/>
        <a:stretch/>
      </xdr:blipFill>
      <xdr:spPr>
        <a:xfrm>
          <a:off x="162000" y="7019280"/>
          <a:ext cx="580320" cy="86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85680</xdr:colOff>
      <xdr:row>8</xdr:row>
      <xdr:rowOff>9360</xdr:rowOff>
    </xdr:from>
    <xdr:to>
      <xdr:col>0</xdr:col>
      <xdr:colOff>761040</xdr:colOff>
      <xdr:row>8</xdr:row>
      <xdr:rowOff>989640</xdr:rowOff>
    </xdr:to>
    <xdr:pic>
      <xdr:nvPicPr>
        <xdr:cNvPr id="4" name="Изображение 31" descr=""/>
        <xdr:cNvPicPr/>
      </xdr:nvPicPr>
      <xdr:blipFill>
        <a:blip r:embed="rId5"/>
        <a:stretch/>
      </xdr:blipFill>
      <xdr:spPr>
        <a:xfrm>
          <a:off x="85680" y="8071920"/>
          <a:ext cx="675360" cy="980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47520</xdr:colOff>
      <xdr:row>10</xdr:row>
      <xdr:rowOff>47880</xdr:rowOff>
    </xdr:from>
    <xdr:to>
      <xdr:col>0</xdr:col>
      <xdr:colOff>790920</xdr:colOff>
      <xdr:row>10</xdr:row>
      <xdr:rowOff>881280</xdr:rowOff>
    </xdr:to>
    <xdr:pic>
      <xdr:nvPicPr>
        <xdr:cNvPr id="5" name="Изображение 32" descr=""/>
        <xdr:cNvPicPr/>
      </xdr:nvPicPr>
      <xdr:blipFill>
        <a:blip r:embed="rId6"/>
        <a:stretch/>
      </xdr:blipFill>
      <xdr:spPr>
        <a:xfrm>
          <a:off x="47520" y="9442080"/>
          <a:ext cx="743400" cy="833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19080</xdr:colOff>
      <xdr:row>11</xdr:row>
      <xdr:rowOff>57600</xdr:rowOff>
    </xdr:from>
    <xdr:to>
      <xdr:col>0</xdr:col>
      <xdr:colOff>884880</xdr:colOff>
      <xdr:row>11</xdr:row>
      <xdr:rowOff>980640</xdr:rowOff>
    </xdr:to>
    <xdr:pic>
      <xdr:nvPicPr>
        <xdr:cNvPr id="6" name="Изображение 33" descr=""/>
        <xdr:cNvPicPr/>
      </xdr:nvPicPr>
      <xdr:blipFill>
        <a:blip r:embed="rId7"/>
        <a:stretch/>
      </xdr:blipFill>
      <xdr:spPr>
        <a:xfrm>
          <a:off x="19080" y="10533240"/>
          <a:ext cx="865800" cy="923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38160</xdr:colOff>
      <xdr:row>12</xdr:row>
      <xdr:rowOff>48240</xdr:rowOff>
    </xdr:from>
    <xdr:to>
      <xdr:col>0</xdr:col>
      <xdr:colOff>837360</xdr:colOff>
      <xdr:row>12</xdr:row>
      <xdr:rowOff>942840</xdr:rowOff>
    </xdr:to>
    <xdr:pic>
      <xdr:nvPicPr>
        <xdr:cNvPr id="7" name="Изображение 13_ 3" descr=""/>
        <xdr:cNvPicPr/>
      </xdr:nvPicPr>
      <xdr:blipFill>
        <a:blip r:embed="rId8"/>
        <a:stretch/>
      </xdr:blipFill>
      <xdr:spPr>
        <a:xfrm>
          <a:off x="38160" y="11605320"/>
          <a:ext cx="799200" cy="894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14</xdr:row>
      <xdr:rowOff>67320</xdr:rowOff>
    </xdr:from>
    <xdr:to>
      <xdr:col>0</xdr:col>
      <xdr:colOff>856440</xdr:colOff>
      <xdr:row>14</xdr:row>
      <xdr:rowOff>990360</xdr:rowOff>
    </xdr:to>
    <xdr:pic>
      <xdr:nvPicPr>
        <xdr:cNvPr id="8" name="Изображение 14_ 3" descr=""/>
        <xdr:cNvPicPr/>
      </xdr:nvPicPr>
      <xdr:blipFill>
        <a:blip r:embed="rId9"/>
        <a:stretch/>
      </xdr:blipFill>
      <xdr:spPr>
        <a:xfrm>
          <a:off x="0" y="13787280"/>
          <a:ext cx="856440" cy="923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16</xdr:row>
      <xdr:rowOff>38520</xdr:rowOff>
    </xdr:from>
    <xdr:to>
      <xdr:col>0</xdr:col>
      <xdr:colOff>806400</xdr:colOff>
      <xdr:row>16</xdr:row>
      <xdr:rowOff>906840</xdr:rowOff>
    </xdr:to>
    <xdr:pic>
      <xdr:nvPicPr>
        <xdr:cNvPr id="9" name="Изображение 14_ 4" descr=""/>
        <xdr:cNvPicPr/>
      </xdr:nvPicPr>
      <xdr:blipFill>
        <a:blip r:embed="rId10"/>
        <a:stretch/>
      </xdr:blipFill>
      <xdr:spPr>
        <a:xfrm>
          <a:off x="0" y="15089760"/>
          <a:ext cx="806400" cy="86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76320</xdr:colOff>
      <xdr:row>19</xdr:row>
      <xdr:rowOff>19080</xdr:rowOff>
    </xdr:from>
    <xdr:to>
      <xdr:col>0</xdr:col>
      <xdr:colOff>770760</xdr:colOff>
      <xdr:row>19</xdr:row>
      <xdr:rowOff>990000</xdr:rowOff>
    </xdr:to>
    <xdr:pic>
      <xdr:nvPicPr>
        <xdr:cNvPr id="10" name="Изображение 34" descr=""/>
        <xdr:cNvPicPr/>
      </xdr:nvPicPr>
      <xdr:blipFill>
        <a:blip r:embed="rId11"/>
        <a:stretch/>
      </xdr:blipFill>
      <xdr:spPr>
        <a:xfrm>
          <a:off x="76320" y="17483400"/>
          <a:ext cx="694440" cy="970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133200</xdr:colOff>
      <xdr:row>20</xdr:row>
      <xdr:rowOff>0</xdr:rowOff>
    </xdr:from>
    <xdr:to>
      <xdr:col>0</xdr:col>
      <xdr:colOff>741960</xdr:colOff>
      <xdr:row>20</xdr:row>
      <xdr:rowOff>1008720</xdr:rowOff>
    </xdr:to>
    <xdr:pic>
      <xdr:nvPicPr>
        <xdr:cNvPr id="11" name="Изображение 35" descr=""/>
        <xdr:cNvPicPr/>
      </xdr:nvPicPr>
      <xdr:blipFill>
        <a:blip r:embed="rId12"/>
        <a:stretch/>
      </xdr:blipFill>
      <xdr:spPr>
        <a:xfrm>
          <a:off x="133200" y="18545760"/>
          <a:ext cx="608760" cy="1008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76320</xdr:colOff>
      <xdr:row>21</xdr:row>
      <xdr:rowOff>0</xdr:rowOff>
    </xdr:from>
    <xdr:to>
      <xdr:col>0</xdr:col>
      <xdr:colOff>780480</xdr:colOff>
      <xdr:row>21</xdr:row>
      <xdr:rowOff>980280</xdr:rowOff>
    </xdr:to>
    <xdr:pic>
      <xdr:nvPicPr>
        <xdr:cNvPr id="12" name="Изображение 36" descr=""/>
        <xdr:cNvPicPr/>
      </xdr:nvPicPr>
      <xdr:blipFill>
        <a:blip r:embed="rId13"/>
        <a:stretch/>
      </xdr:blipFill>
      <xdr:spPr>
        <a:xfrm>
          <a:off x="76320" y="19627200"/>
          <a:ext cx="704160" cy="980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85680</xdr:colOff>
      <xdr:row>22</xdr:row>
      <xdr:rowOff>28800</xdr:rowOff>
    </xdr:from>
    <xdr:to>
      <xdr:col>0</xdr:col>
      <xdr:colOff>761040</xdr:colOff>
      <xdr:row>22</xdr:row>
      <xdr:rowOff>1009080</xdr:rowOff>
    </xdr:to>
    <xdr:pic>
      <xdr:nvPicPr>
        <xdr:cNvPr id="13" name="Изображение 37" descr=""/>
        <xdr:cNvPicPr/>
      </xdr:nvPicPr>
      <xdr:blipFill>
        <a:blip r:embed="rId14"/>
        <a:stretch/>
      </xdr:blipFill>
      <xdr:spPr>
        <a:xfrm>
          <a:off x="85680" y="20737440"/>
          <a:ext cx="675360" cy="980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181440</xdr:colOff>
      <xdr:row>24</xdr:row>
      <xdr:rowOff>10440</xdr:rowOff>
    </xdr:from>
    <xdr:to>
      <xdr:col>0</xdr:col>
      <xdr:colOff>771120</xdr:colOff>
      <xdr:row>24</xdr:row>
      <xdr:rowOff>1000080</xdr:rowOff>
    </xdr:to>
    <xdr:pic>
      <xdr:nvPicPr>
        <xdr:cNvPr id="14" name="Изображение 38" descr=""/>
        <xdr:cNvPicPr/>
      </xdr:nvPicPr>
      <xdr:blipFill>
        <a:blip r:embed="rId15"/>
        <a:stretch/>
      </xdr:blipFill>
      <xdr:spPr>
        <a:xfrm>
          <a:off x="181440" y="22881960"/>
          <a:ext cx="589680" cy="98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71640</xdr:colOff>
      <xdr:row>35</xdr:row>
      <xdr:rowOff>201600</xdr:rowOff>
    </xdr:from>
    <xdr:to>
      <xdr:col>0</xdr:col>
      <xdr:colOff>768600</xdr:colOff>
      <xdr:row>35</xdr:row>
      <xdr:rowOff>940320</xdr:rowOff>
    </xdr:to>
    <xdr:pic>
      <xdr:nvPicPr>
        <xdr:cNvPr id="15" name="Изображение 39" descr=""/>
        <xdr:cNvPicPr/>
      </xdr:nvPicPr>
      <xdr:blipFill>
        <a:blip r:embed="rId16"/>
        <a:stretch/>
      </xdr:blipFill>
      <xdr:spPr>
        <a:xfrm>
          <a:off x="71640" y="32474880"/>
          <a:ext cx="696960" cy="738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193320</xdr:colOff>
      <xdr:row>34</xdr:row>
      <xdr:rowOff>227880</xdr:rowOff>
    </xdr:from>
    <xdr:to>
      <xdr:col>0</xdr:col>
      <xdr:colOff>783360</xdr:colOff>
      <xdr:row>34</xdr:row>
      <xdr:rowOff>899640</xdr:rowOff>
    </xdr:to>
    <xdr:pic>
      <xdr:nvPicPr>
        <xdr:cNvPr id="16" name="Изображение 40" descr=""/>
        <xdr:cNvPicPr/>
      </xdr:nvPicPr>
      <xdr:blipFill>
        <a:blip r:embed="rId17"/>
        <a:stretch/>
      </xdr:blipFill>
      <xdr:spPr>
        <a:xfrm>
          <a:off x="193320" y="31419720"/>
          <a:ext cx="590040" cy="67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237600</xdr:colOff>
      <xdr:row>37</xdr:row>
      <xdr:rowOff>346320</xdr:rowOff>
    </xdr:from>
    <xdr:to>
      <xdr:col>0</xdr:col>
      <xdr:colOff>637200</xdr:colOff>
      <xdr:row>37</xdr:row>
      <xdr:rowOff>764640</xdr:rowOff>
    </xdr:to>
    <xdr:pic>
      <xdr:nvPicPr>
        <xdr:cNvPr id="17" name="Изображение 41" descr=""/>
        <xdr:cNvPicPr/>
      </xdr:nvPicPr>
      <xdr:blipFill>
        <a:blip r:embed="rId18"/>
        <a:stretch/>
      </xdr:blipFill>
      <xdr:spPr>
        <a:xfrm>
          <a:off x="237600" y="33951240"/>
          <a:ext cx="399600" cy="41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213840</xdr:colOff>
      <xdr:row>39</xdr:row>
      <xdr:rowOff>233280</xdr:rowOff>
    </xdr:from>
    <xdr:to>
      <xdr:col>0</xdr:col>
      <xdr:colOff>636480</xdr:colOff>
      <xdr:row>39</xdr:row>
      <xdr:rowOff>787320</xdr:rowOff>
    </xdr:to>
    <xdr:pic>
      <xdr:nvPicPr>
        <xdr:cNvPr id="18" name="Изображение 42" descr=""/>
        <xdr:cNvPicPr/>
      </xdr:nvPicPr>
      <xdr:blipFill>
        <a:blip r:embed="rId19"/>
        <a:stretch/>
      </xdr:blipFill>
      <xdr:spPr>
        <a:xfrm>
          <a:off x="213840" y="35169840"/>
          <a:ext cx="422640" cy="554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76320</xdr:colOff>
      <xdr:row>40</xdr:row>
      <xdr:rowOff>48960</xdr:rowOff>
    </xdr:from>
    <xdr:to>
      <xdr:col>0</xdr:col>
      <xdr:colOff>725760</xdr:colOff>
      <xdr:row>40</xdr:row>
      <xdr:rowOff>891720</xdr:rowOff>
    </xdr:to>
    <xdr:pic>
      <xdr:nvPicPr>
        <xdr:cNvPr id="19" name="Изображение 43" descr=""/>
        <xdr:cNvPicPr/>
      </xdr:nvPicPr>
      <xdr:blipFill>
        <a:blip r:embed="rId20"/>
        <a:stretch/>
      </xdr:blipFill>
      <xdr:spPr>
        <a:xfrm>
          <a:off x="76320" y="36066960"/>
          <a:ext cx="649440" cy="842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76320</xdr:colOff>
      <xdr:row>48</xdr:row>
      <xdr:rowOff>77400</xdr:rowOff>
    </xdr:from>
    <xdr:to>
      <xdr:col>0</xdr:col>
      <xdr:colOff>789840</xdr:colOff>
      <xdr:row>48</xdr:row>
      <xdr:rowOff>952920</xdr:rowOff>
    </xdr:to>
    <xdr:pic>
      <xdr:nvPicPr>
        <xdr:cNvPr id="20" name="Изображение 54" descr=""/>
        <xdr:cNvPicPr/>
      </xdr:nvPicPr>
      <xdr:blipFill>
        <a:blip r:embed="rId21"/>
        <a:stretch/>
      </xdr:blipFill>
      <xdr:spPr>
        <a:xfrm>
          <a:off x="76320" y="44746560"/>
          <a:ext cx="713520" cy="875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52</xdr:row>
      <xdr:rowOff>3240</xdr:rowOff>
    </xdr:from>
    <xdr:to>
      <xdr:col>0</xdr:col>
      <xdr:colOff>856440</xdr:colOff>
      <xdr:row>52</xdr:row>
      <xdr:rowOff>964800</xdr:rowOff>
    </xdr:to>
    <xdr:pic>
      <xdr:nvPicPr>
        <xdr:cNvPr id="21" name="Изображение 55" descr=""/>
        <xdr:cNvPicPr/>
      </xdr:nvPicPr>
      <xdr:blipFill>
        <a:blip r:embed="rId22"/>
        <a:stretch/>
      </xdr:blipFill>
      <xdr:spPr>
        <a:xfrm>
          <a:off x="0" y="48144960"/>
          <a:ext cx="856440" cy="96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53</xdr:row>
      <xdr:rowOff>38520</xdr:rowOff>
    </xdr:from>
    <xdr:to>
      <xdr:col>0</xdr:col>
      <xdr:colOff>819000</xdr:colOff>
      <xdr:row>53</xdr:row>
      <xdr:rowOff>892440</xdr:rowOff>
    </xdr:to>
    <xdr:pic>
      <xdr:nvPicPr>
        <xdr:cNvPr id="22" name="Изображение 56" descr=""/>
        <xdr:cNvPicPr/>
      </xdr:nvPicPr>
      <xdr:blipFill>
        <a:blip r:embed="rId23"/>
        <a:stretch/>
      </xdr:blipFill>
      <xdr:spPr>
        <a:xfrm>
          <a:off x="0" y="49261680"/>
          <a:ext cx="819000" cy="853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19080</xdr:colOff>
      <xdr:row>54</xdr:row>
      <xdr:rowOff>38520</xdr:rowOff>
    </xdr:from>
    <xdr:to>
      <xdr:col>0</xdr:col>
      <xdr:colOff>866160</xdr:colOff>
      <xdr:row>54</xdr:row>
      <xdr:rowOff>1009440</xdr:rowOff>
    </xdr:to>
    <xdr:pic>
      <xdr:nvPicPr>
        <xdr:cNvPr id="23" name="Изображение 57" descr=""/>
        <xdr:cNvPicPr/>
      </xdr:nvPicPr>
      <xdr:blipFill>
        <a:blip r:embed="rId24"/>
        <a:stretch/>
      </xdr:blipFill>
      <xdr:spPr>
        <a:xfrm>
          <a:off x="19080" y="50343120"/>
          <a:ext cx="847080" cy="970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9360</xdr:colOff>
      <xdr:row>55</xdr:row>
      <xdr:rowOff>38520</xdr:rowOff>
    </xdr:from>
    <xdr:to>
      <xdr:col>0</xdr:col>
      <xdr:colOff>856440</xdr:colOff>
      <xdr:row>55</xdr:row>
      <xdr:rowOff>933120</xdr:rowOff>
    </xdr:to>
    <xdr:pic>
      <xdr:nvPicPr>
        <xdr:cNvPr id="24" name="Изображение 58" descr=""/>
        <xdr:cNvPicPr/>
      </xdr:nvPicPr>
      <xdr:blipFill>
        <a:blip r:embed="rId25"/>
        <a:stretch/>
      </xdr:blipFill>
      <xdr:spPr>
        <a:xfrm>
          <a:off x="9360" y="51424560"/>
          <a:ext cx="847080" cy="894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57</xdr:row>
      <xdr:rowOff>0</xdr:rowOff>
    </xdr:from>
    <xdr:to>
      <xdr:col>0</xdr:col>
      <xdr:colOff>836640</xdr:colOff>
      <xdr:row>57</xdr:row>
      <xdr:rowOff>979560</xdr:rowOff>
    </xdr:to>
    <xdr:pic>
      <xdr:nvPicPr>
        <xdr:cNvPr id="25" name="Изображение 59" descr=""/>
        <xdr:cNvPicPr/>
      </xdr:nvPicPr>
      <xdr:blipFill>
        <a:blip r:embed="rId26"/>
        <a:stretch/>
      </xdr:blipFill>
      <xdr:spPr>
        <a:xfrm>
          <a:off x="0" y="52717680"/>
          <a:ext cx="836640" cy="97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58</xdr:row>
      <xdr:rowOff>1080</xdr:rowOff>
    </xdr:from>
    <xdr:to>
      <xdr:col>0</xdr:col>
      <xdr:colOff>827640</xdr:colOff>
      <xdr:row>58</xdr:row>
      <xdr:rowOff>962640</xdr:rowOff>
    </xdr:to>
    <xdr:pic>
      <xdr:nvPicPr>
        <xdr:cNvPr id="26" name="Изображение 60" descr=""/>
        <xdr:cNvPicPr/>
      </xdr:nvPicPr>
      <xdr:blipFill>
        <a:blip r:embed="rId27"/>
        <a:stretch/>
      </xdr:blipFill>
      <xdr:spPr>
        <a:xfrm>
          <a:off x="0" y="53800200"/>
          <a:ext cx="827640" cy="961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28440</xdr:colOff>
      <xdr:row>59</xdr:row>
      <xdr:rowOff>29520</xdr:rowOff>
    </xdr:from>
    <xdr:to>
      <xdr:col>0</xdr:col>
      <xdr:colOff>856440</xdr:colOff>
      <xdr:row>59</xdr:row>
      <xdr:rowOff>981360</xdr:rowOff>
    </xdr:to>
    <xdr:pic>
      <xdr:nvPicPr>
        <xdr:cNvPr id="27" name="Изображение 37_ 2" descr=""/>
        <xdr:cNvPicPr/>
      </xdr:nvPicPr>
      <xdr:blipFill>
        <a:blip r:embed="rId28"/>
        <a:stretch/>
      </xdr:blipFill>
      <xdr:spPr>
        <a:xfrm>
          <a:off x="28440" y="54910080"/>
          <a:ext cx="828000" cy="951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147600</xdr:colOff>
      <xdr:row>61</xdr:row>
      <xdr:rowOff>126720</xdr:rowOff>
    </xdr:from>
    <xdr:to>
      <xdr:col>0</xdr:col>
      <xdr:colOff>619920</xdr:colOff>
      <xdr:row>61</xdr:row>
      <xdr:rowOff>846360</xdr:rowOff>
    </xdr:to>
    <xdr:pic>
      <xdr:nvPicPr>
        <xdr:cNvPr id="28" name="Изображение 61" descr=""/>
        <xdr:cNvPicPr/>
      </xdr:nvPicPr>
      <xdr:blipFill>
        <a:blip r:embed="rId29"/>
        <a:stretch/>
      </xdr:blipFill>
      <xdr:spPr>
        <a:xfrm>
          <a:off x="147600" y="56338920"/>
          <a:ext cx="472320" cy="719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76320</xdr:colOff>
      <xdr:row>62</xdr:row>
      <xdr:rowOff>19440</xdr:rowOff>
    </xdr:from>
    <xdr:to>
      <xdr:col>0</xdr:col>
      <xdr:colOff>742680</xdr:colOff>
      <xdr:row>62</xdr:row>
      <xdr:rowOff>932040</xdr:rowOff>
    </xdr:to>
    <xdr:pic>
      <xdr:nvPicPr>
        <xdr:cNvPr id="29" name="Изображение 62" descr=""/>
        <xdr:cNvPicPr/>
      </xdr:nvPicPr>
      <xdr:blipFill>
        <a:blip r:embed="rId30"/>
        <a:stretch/>
      </xdr:blipFill>
      <xdr:spPr>
        <a:xfrm>
          <a:off x="76320" y="57313080"/>
          <a:ext cx="666360" cy="912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17</xdr:row>
      <xdr:rowOff>91440</xdr:rowOff>
    </xdr:from>
    <xdr:to>
      <xdr:col>0</xdr:col>
      <xdr:colOff>799200</xdr:colOff>
      <xdr:row>17</xdr:row>
      <xdr:rowOff>986040</xdr:rowOff>
    </xdr:to>
    <xdr:pic>
      <xdr:nvPicPr>
        <xdr:cNvPr id="30" name="Изображение 13_ 4" descr=""/>
        <xdr:cNvPicPr/>
      </xdr:nvPicPr>
      <xdr:blipFill>
        <a:blip r:embed="rId31"/>
        <a:stretch/>
      </xdr:blipFill>
      <xdr:spPr>
        <a:xfrm>
          <a:off x="0" y="16224120"/>
          <a:ext cx="799200" cy="894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23</xdr:row>
      <xdr:rowOff>19800</xdr:rowOff>
    </xdr:from>
    <xdr:to>
      <xdr:col>0</xdr:col>
      <xdr:colOff>646920</xdr:colOff>
      <xdr:row>23</xdr:row>
      <xdr:rowOff>1000080</xdr:rowOff>
    </xdr:to>
    <xdr:pic>
      <xdr:nvPicPr>
        <xdr:cNvPr id="31" name="Изображение 63" descr=""/>
        <xdr:cNvPicPr/>
      </xdr:nvPicPr>
      <xdr:blipFill>
        <a:blip r:embed="rId32"/>
        <a:stretch/>
      </xdr:blipFill>
      <xdr:spPr>
        <a:xfrm>
          <a:off x="171360" y="21809880"/>
          <a:ext cx="475560" cy="980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148320</xdr:colOff>
      <xdr:row>26</xdr:row>
      <xdr:rowOff>156600</xdr:rowOff>
    </xdr:from>
    <xdr:to>
      <xdr:col>0</xdr:col>
      <xdr:colOff>819720</xdr:colOff>
      <xdr:row>26</xdr:row>
      <xdr:rowOff>976680</xdr:rowOff>
    </xdr:to>
    <xdr:pic>
      <xdr:nvPicPr>
        <xdr:cNvPr id="32" name="Рисунок 33" descr=""/>
        <xdr:cNvPicPr/>
      </xdr:nvPicPr>
      <xdr:blipFill>
        <a:blip r:embed="rId33"/>
        <a:stretch/>
      </xdr:blipFill>
      <xdr:spPr>
        <a:xfrm>
          <a:off x="148320" y="25191000"/>
          <a:ext cx="671400" cy="82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198720</xdr:colOff>
      <xdr:row>41</xdr:row>
      <xdr:rowOff>91800</xdr:rowOff>
    </xdr:from>
    <xdr:to>
      <xdr:col>0</xdr:col>
      <xdr:colOff>662400</xdr:colOff>
      <xdr:row>41</xdr:row>
      <xdr:rowOff>1010880</xdr:rowOff>
    </xdr:to>
    <xdr:pic>
      <xdr:nvPicPr>
        <xdr:cNvPr id="33" name="Рисунок 41" descr=""/>
        <xdr:cNvPicPr/>
      </xdr:nvPicPr>
      <xdr:blipFill>
        <a:blip r:embed="rId34"/>
        <a:stretch/>
      </xdr:blipFill>
      <xdr:spPr>
        <a:xfrm>
          <a:off x="198720" y="37190880"/>
          <a:ext cx="463680" cy="919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231480</xdr:colOff>
      <xdr:row>25</xdr:row>
      <xdr:rowOff>134280</xdr:rowOff>
    </xdr:from>
    <xdr:to>
      <xdr:col>0</xdr:col>
      <xdr:colOff>711720</xdr:colOff>
      <xdr:row>26</xdr:row>
      <xdr:rowOff>23400</xdr:rowOff>
    </xdr:to>
    <xdr:pic>
      <xdr:nvPicPr>
        <xdr:cNvPr id="34" name="Рисунок 69" descr=""/>
        <xdr:cNvPicPr/>
      </xdr:nvPicPr>
      <xdr:blipFill>
        <a:blip r:embed="rId35"/>
        <a:stretch/>
      </xdr:blipFill>
      <xdr:spPr>
        <a:xfrm>
          <a:off x="231480" y="24087240"/>
          <a:ext cx="480240" cy="970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76320</xdr:colOff>
      <xdr:row>63</xdr:row>
      <xdr:rowOff>19440</xdr:rowOff>
    </xdr:from>
    <xdr:to>
      <xdr:col>0</xdr:col>
      <xdr:colOff>812520</xdr:colOff>
      <xdr:row>63</xdr:row>
      <xdr:rowOff>1024200</xdr:rowOff>
    </xdr:to>
    <xdr:pic>
      <xdr:nvPicPr>
        <xdr:cNvPr id="35" name="Изображение 64" descr=""/>
        <xdr:cNvPicPr/>
      </xdr:nvPicPr>
      <xdr:blipFill>
        <a:blip r:embed="rId36"/>
        <a:stretch/>
      </xdr:blipFill>
      <xdr:spPr>
        <a:xfrm>
          <a:off x="76320" y="58394520"/>
          <a:ext cx="736200" cy="100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132480</xdr:colOff>
      <xdr:row>50</xdr:row>
      <xdr:rowOff>173520</xdr:rowOff>
    </xdr:from>
    <xdr:to>
      <xdr:col>0</xdr:col>
      <xdr:colOff>688320</xdr:colOff>
      <xdr:row>50</xdr:row>
      <xdr:rowOff>863640</xdr:rowOff>
    </xdr:to>
    <xdr:pic>
      <xdr:nvPicPr>
        <xdr:cNvPr id="36" name="Рисунок 71" descr=""/>
        <xdr:cNvPicPr/>
      </xdr:nvPicPr>
      <xdr:blipFill>
        <a:blip r:embed="rId37"/>
        <a:stretch/>
      </xdr:blipFill>
      <xdr:spPr>
        <a:xfrm>
          <a:off x="132480" y="47005560"/>
          <a:ext cx="555840" cy="690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57960</xdr:colOff>
      <xdr:row>42</xdr:row>
      <xdr:rowOff>297360</xdr:rowOff>
    </xdr:from>
    <xdr:to>
      <xdr:col>0</xdr:col>
      <xdr:colOff>853200</xdr:colOff>
      <xdr:row>42</xdr:row>
      <xdr:rowOff>795240</xdr:rowOff>
    </xdr:to>
    <xdr:pic>
      <xdr:nvPicPr>
        <xdr:cNvPr id="37" name="Рисунок 72" descr=""/>
        <xdr:cNvPicPr/>
      </xdr:nvPicPr>
      <xdr:blipFill>
        <a:blip r:embed="rId38"/>
        <a:stretch/>
      </xdr:blipFill>
      <xdr:spPr>
        <a:xfrm>
          <a:off x="57960" y="38477880"/>
          <a:ext cx="795240" cy="49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66240</xdr:colOff>
      <xdr:row>44</xdr:row>
      <xdr:rowOff>223560</xdr:rowOff>
    </xdr:from>
    <xdr:to>
      <xdr:col>0</xdr:col>
      <xdr:colOff>861480</xdr:colOff>
      <xdr:row>44</xdr:row>
      <xdr:rowOff>721440</xdr:rowOff>
    </xdr:to>
    <xdr:pic>
      <xdr:nvPicPr>
        <xdr:cNvPr id="38" name="Рисунок 73" descr=""/>
        <xdr:cNvPicPr/>
      </xdr:nvPicPr>
      <xdr:blipFill>
        <a:blip r:embed="rId39"/>
        <a:stretch/>
      </xdr:blipFill>
      <xdr:spPr>
        <a:xfrm>
          <a:off x="66240" y="40566960"/>
          <a:ext cx="795240" cy="49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33120</xdr:colOff>
      <xdr:row>43</xdr:row>
      <xdr:rowOff>283320</xdr:rowOff>
    </xdr:from>
    <xdr:to>
      <xdr:col>0</xdr:col>
      <xdr:colOff>844920</xdr:colOff>
      <xdr:row>43</xdr:row>
      <xdr:rowOff>787320</xdr:rowOff>
    </xdr:to>
    <xdr:pic>
      <xdr:nvPicPr>
        <xdr:cNvPr id="39" name="Рисунок 74" descr=""/>
        <xdr:cNvPicPr/>
      </xdr:nvPicPr>
      <xdr:blipFill>
        <a:blip r:embed="rId40"/>
        <a:stretch/>
      </xdr:blipFill>
      <xdr:spPr>
        <a:xfrm>
          <a:off x="33120" y="39545280"/>
          <a:ext cx="81180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231840</xdr:colOff>
      <xdr:row>45</xdr:row>
      <xdr:rowOff>216720</xdr:rowOff>
    </xdr:from>
    <xdr:to>
      <xdr:col>0</xdr:col>
      <xdr:colOff>670680</xdr:colOff>
      <xdr:row>45</xdr:row>
      <xdr:rowOff>853200</xdr:rowOff>
    </xdr:to>
    <xdr:pic>
      <xdr:nvPicPr>
        <xdr:cNvPr id="40" name="Рисунок 75" descr=""/>
        <xdr:cNvPicPr/>
      </xdr:nvPicPr>
      <xdr:blipFill>
        <a:blip r:embed="rId41"/>
        <a:stretch/>
      </xdr:blipFill>
      <xdr:spPr>
        <a:xfrm>
          <a:off x="231840" y="41641560"/>
          <a:ext cx="438840" cy="636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273240</xdr:colOff>
      <xdr:row>47</xdr:row>
      <xdr:rowOff>217080</xdr:rowOff>
    </xdr:from>
    <xdr:to>
      <xdr:col>0</xdr:col>
      <xdr:colOff>712080</xdr:colOff>
      <xdr:row>47</xdr:row>
      <xdr:rowOff>853560</xdr:rowOff>
    </xdr:to>
    <xdr:pic>
      <xdr:nvPicPr>
        <xdr:cNvPr id="41" name="Рисунок 76" descr=""/>
        <xdr:cNvPicPr/>
      </xdr:nvPicPr>
      <xdr:blipFill>
        <a:blip r:embed="rId42"/>
        <a:stretch/>
      </xdr:blipFill>
      <xdr:spPr>
        <a:xfrm>
          <a:off x="273240" y="43804800"/>
          <a:ext cx="438840" cy="636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281520</xdr:colOff>
      <xdr:row>46</xdr:row>
      <xdr:rowOff>258480</xdr:rowOff>
    </xdr:from>
    <xdr:to>
      <xdr:col>0</xdr:col>
      <xdr:colOff>713880</xdr:colOff>
      <xdr:row>46</xdr:row>
      <xdr:rowOff>871560</xdr:rowOff>
    </xdr:to>
    <xdr:pic>
      <xdr:nvPicPr>
        <xdr:cNvPr id="42" name="Рисунок 77" descr=""/>
        <xdr:cNvPicPr/>
      </xdr:nvPicPr>
      <xdr:blipFill>
        <a:blip r:embed="rId43"/>
        <a:srcRect l="33472" t="26958" r="33301" b="27543"/>
        <a:stretch/>
      </xdr:blipFill>
      <xdr:spPr>
        <a:xfrm>
          <a:off x="281520" y="42764760"/>
          <a:ext cx="432360" cy="613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142920</xdr:colOff>
      <xdr:row>6</xdr:row>
      <xdr:rowOff>19080</xdr:rowOff>
    </xdr:from>
    <xdr:to>
      <xdr:col>0</xdr:col>
      <xdr:colOff>713520</xdr:colOff>
      <xdr:row>6</xdr:row>
      <xdr:rowOff>894600</xdr:rowOff>
    </xdr:to>
    <xdr:pic>
      <xdr:nvPicPr>
        <xdr:cNvPr id="43" name="Изображение 65" descr=""/>
        <xdr:cNvPicPr/>
      </xdr:nvPicPr>
      <xdr:blipFill>
        <a:blip r:embed="rId44"/>
        <a:stretch/>
      </xdr:blipFill>
      <xdr:spPr>
        <a:xfrm>
          <a:off x="142920" y="5918760"/>
          <a:ext cx="570600" cy="875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38160</xdr:colOff>
      <xdr:row>13</xdr:row>
      <xdr:rowOff>48240</xdr:rowOff>
    </xdr:from>
    <xdr:to>
      <xdr:col>0</xdr:col>
      <xdr:colOff>837360</xdr:colOff>
      <xdr:row>13</xdr:row>
      <xdr:rowOff>942840</xdr:rowOff>
    </xdr:to>
    <xdr:pic>
      <xdr:nvPicPr>
        <xdr:cNvPr id="44" name="Изображение 13_ 5" descr=""/>
        <xdr:cNvPicPr/>
      </xdr:nvPicPr>
      <xdr:blipFill>
        <a:blip r:embed="rId45"/>
        <a:stretch/>
      </xdr:blipFill>
      <xdr:spPr>
        <a:xfrm>
          <a:off x="38160" y="12686760"/>
          <a:ext cx="799200" cy="894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126720</xdr:colOff>
      <xdr:row>28</xdr:row>
      <xdr:rowOff>69480</xdr:rowOff>
    </xdr:from>
    <xdr:to>
      <xdr:col>0</xdr:col>
      <xdr:colOff>596520</xdr:colOff>
      <xdr:row>28</xdr:row>
      <xdr:rowOff>717120</xdr:rowOff>
    </xdr:to>
    <xdr:pic>
      <xdr:nvPicPr>
        <xdr:cNvPr id="45" name="Изображение 66" descr=""/>
        <xdr:cNvPicPr/>
      </xdr:nvPicPr>
      <xdr:blipFill>
        <a:blip r:embed="rId46"/>
        <a:stretch/>
      </xdr:blipFill>
      <xdr:spPr>
        <a:xfrm>
          <a:off x="126720" y="26435160"/>
          <a:ext cx="469800" cy="647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99000</xdr:colOff>
      <xdr:row>29</xdr:row>
      <xdr:rowOff>99000</xdr:rowOff>
    </xdr:from>
    <xdr:to>
      <xdr:col>0</xdr:col>
      <xdr:colOff>807480</xdr:colOff>
      <xdr:row>29</xdr:row>
      <xdr:rowOff>1016280</xdr:rowOff>
    </xdr:to>
    <xdr:pic>
      <xdr:nvPicPr>
        <xdr:cNvPr id="46" name="Изображение 67" descr=""/>
        <xdr:cNvPicPr/>
      </xdr:nvPicPr>
      <xdr:blipFill>
        <a:blip r:embed="rId47"/>
        <a:stretch/>
      </xdr:blipFill>
      <xdr:spPr>
        <a:xfrm>
          <a:off x="99000" y="27546120"/>
          <a:ext cx="708480" cy="91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185400</xdr:colOff>
      <xdr:row>32</xdr:row>
      <xdr:rowOff>78480</xdr:rowOff>
    </xdr:from>
    <xdr:to>
      <xdr:col>0</xdr:col>
      <xdr:colOff>749520</xdr:colOff>
      <xdr:row>32</xdr:row>
      <xdr:rowOff>934560</xdr:rowOff>
    </xdr:to>
    <xdr:pic>
      <xdr:nvPicPr>
        <xdr:cNvPr id="47" name="Изображение 68" descr=""/>
        <xdr:cNvPicPr/>
      </xdr:nvPicPr>
      <xdr:blipFill>
        <a:blip r:embed="rId48"/>
        <a:stretch/>
      </xdr:blipFill>
      <xdr:spPr>
        <a:xfrm>
          <a:off x="185400" y="29938680"/>
          <a:ext cx="564120" cy="85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104760</xdr:colOff>
      <xdr:row>31</xdr:row>
      <xdr:rowOff>48240</xdr:rowOff>
    </xdr:from>
    <xdr:to>
      <xdr:col>0</xdr:col>
      <xdr:colOff>751680</xdr:colOff>
      <xdr:row>31</xdr:row>
      <xdr:rowOff>981000</xdr:rowOff>
    </xdr:to>
    <xdr:pic>
      <xdr:nvPicPr>
        <xdr:cNvPr id="48" name="Изображение 69" descr=""/>
        <xdr:cNvPicPr/>
      </xdr:nvPicPr>
      <xdr:blipFill>
        <a:blip r:embed="rId49"/>
        <a:stretch/>
      </xdr:blipFill>
      <xdr:spPr>
        <a:xfrm>
          <a:off x="104760" y="28827000"/>
          <a:ext cx="646920" cy="932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149040</xdr:colOff>
      <xdr:row>49</xdr:row>
      <xdr:rowOff>249120</xdr:rowOff>
    </xdr:from>
    <xdr:to>
      <xdr:col>0</xdr:col>
      <xdr:colOff>682200</xdr:colOff>
      <xdr:row>49</xdr:row>
      <xdr:rowOff>782280</xdr:rowOff>
    </xdr:to>
    <xdr:pic>
      <xdr:nvPicPr>
        <xdr:cNvPr id="49" name="Изображение 70" descr=""/>
        <xdr:cNvPicPr/>
      </xdr:nvPicPr>
      <xdr:blipFill>
        <a:blip r:embed="rId50"/>
        <a:stretch/>
      </xdr:blipFill>
      <xdr:spPr>
        <a:xfrm>
          <a:off x="149040" y="45999720"/>
          <a:ext cx="533160" cy="53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16560</xdr:colOff>
      <xdr:row>69</xdr:row>
      <xdr:rowOff>17640</xdr:rowOff>
    </xdr:from>
    <xdr:to>
      <xdr:col>0</xdr:col>
      <xdr:colOff>817920</xdr:colOff>
      <xdr:row>69</xdr:row>
      <xdr:rowOff>904680</xdr:rowOff>
    </xdr:to>
    <xdr:pic>
      <xdr:nvPicPr>
        <xdr:cNvPr id="50" name="Изображение 96" descr=""/>
        <xdr:cNvPicPr/>
      </xdr:nvPicPr>
      <xdr:blipFill>
        <a:blip r:embed="rId51"/>
        <a:stretch/>
      </xdr:blipFill>
      <xdr:spPr>
        <a:xfrm>
          <a:off x="16560" y="64052280"/>
          <a:ext cx="801360" cy="887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133200</xdr:colOff>
      <xdr:row>68</xdr:row>
      <xdr:rowOff>47880</xdr:rowOff>
    </xdr:from>
    <xdr:to>
      <xdr:col>0</xdr:col>
      <xdr:colOff>684720</xdr:colOff>
      <xdr:row>68</xdr:row>
      <xdr:rowOff>923400</xdr:rowOff>
    </xdr:to>
    <xdr:pic>
      <xdr:nvPicPr>
        <xdr:cNvPr id="51" name="Изображение 97" descr=""/>
        <xdr:cNvPicPr/>
      </xdr:nvPicPr>
      <xdr:blipFill>
        <a:blip r:embed="rId52"/>
        <a:stretch/>
      </xdr:blipFill>
      <xdr:spPr>
        <a:xfrm>
          <a:off x="133200" y="63001080"/>
          <a:ext cx="551520" cy="875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213840</xdr:colOff>
      <xdr:row>65</xdr:row>
      <xdr:rowOff>254160</xdr:rowOff>
    </xdr:from>
    <xdr:to>
      <xdr:col>0</xdr:col>
      <xdr:colOff>808920</xdr:colOff>
      <xdr:row>65</xdr:row>
      <xdr:rowOff>981360</xdr:rowOff>
    </xdr:to>
    <xdr:pic>
      <xdr:nvPicPr>
        <xdr:cNvPr id="52" name="Изображение 99" descr=""/>
        <xdr:cNvPicPr/>
      </xdr:nvPicPr>
      <xdr:blipFill>
        <a:blip r:embed="rId53"/>
        <a:stretch/>
      </xdr:blipFill>
      <xdr:spPr>
        <a:xfrm>
          <a:off x="213840" y="59963040"/>
          <a:ext cx="595080" cy="727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76320</xdr:colOff>
      <xdr:row>66</xdr:row>
      <xdr:rowOff>29880</xdr:rowOff>
    </xdr:from>
    <xdr:to>
      <xdr:col>0</xdr:col>
      <xdr:colOff>729360</xdr:colOff>
      <xdr:row>66</xdr:row>
      <xdr:rowOff>814680</xdr:rowOff>
    </xdr:to>
    <xdr:pic>
      <xdr:nvPicPr>
        <xdr:cNvPr id="53" name="Изображение 100" descr=""/>
        <xdr:cNvPicPr/>
      </xdr:nvPicPr>
      <xdr:blipFill>
        <a:blip r:embed="rId54"/>
        <a:stretch/>
      </xdr:blipFill>
      <xdr:spPr>
        <a:xfrm>
          <a:off x="76320" y="60820200"/>
          <a:ext cx="653040" cy="784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16560</xdr:colOff>
      <xdr:row>67</xdr:row>
      <xdr:rowOff>17640</xdr:rowOff>
    </xdr:from>
    <xdr:to>
      <xdr:col>0</xdr:col>
      <xdr:colOff>817920</xdr:colOff>
      <xdr:row>67</xdr:row>
      <xdr:rowOff>904680</xdr:rowOff>
    </xdr:to>
    <xdr:pic>
      <xdr:nvPicPr>
        <xdr:cNvPr id="54" name="Изображение 101" descr=""/>
        <xdr:cNvPicPr/>
      </xdr:nvPicPr>
      <xdr:blipFill>
        <a:blip r:embed="rId55"/>
        <a:stretch/>
      </xdr:blipFill>
      <xdr:spPr>
        <a:xfrm>
          <a:off x="16560" y="61889400"/>
          <a:ext cx="801360" cy="88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195480</xdr:colOff>
      <xdr:row>41</xdr:row>
      <xdr:rowOff>184320</xdr:rowOff>
    </xdr:from>
    <xdr:to>
      <xdr:col>0</xdr:col>
      <xdr:colOff>738360</xdr:colOff>
      <xdr:row>42</xdr:row>
      <xdr:rowOff>288000</xdr:rowOff>
    </xdr:to>
    <xdr:pic>
      <xdr:nvPicPr>
        <xdr:cNvPr id="188" name="Рисунок 31" descr=""/>
        <xdr:cNvPicPr/>
      </xdr:nvPicPr>
      <xdr:blipFill>
        <a:blip r:embed="rId1"/>
        <a:stretch/>
      </xdr:blipFill>
      <xdr:spPr>
        <a:xfrm>
          <a:off x="195480" y="19715040"/>
          <a:ext cx="542880" cy="549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22</xdr:row>
      <xdr:rowOff>233640</xdr:rowOff>
    </xdr:from>
    <xdr:to>
      <xdr:col>0</xdr:col>
      <xdr:colOff>1313640</xdr:colOff>
      <xdr:row>25</xdr:row>
      <xdr:rowOff>255240</xdr:rowOff>
    </xdr:to>
    <xdr:pic>
      <xdr:nvPicPr>
        <xdr:cNvPr id="189" name="Рисунок 46_ 2" descr=""/>
        <xdr:cNvPicPr/>
      </xdr:nvPicPr>
      <xdr:blipFill>
        <a:blip r:embed="rId2"/>
        <a:stretch/>
      </xdr:blipFill>
      <xdr:spPr>
        <a:xfrm>
          <a:off x="0" y="11681280"/>
          <a:ext cx="1313640" cy="1359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278280</xdr:colOff>
      <xdr:row>29</xdr:row>
      <xdr:rowOff>282960</xdr:rowOff>
    </xdr:from>
    <xdr:to>
      <xdr:col>0</xdr:col>
      <xdr:colOff>1183320</xdr:colOff>
      <xdr:row>31</xdr:row>
      <xdr:rowOff>206280</xdr:rowOff>
    </xdr:to>
    <xdr:pic>
      <xdr:nvPicPr>
        <xdr:cNvPr id="190" name="Рисунок 49_ 2" descr=""/>
        <xdr:cNvPicPr/>
      </xdr:nvPicPr>
      <xdr:blipFill>
        <a:blip r:embed="rId3"/>
        <a:stretch/>
      </xdr:blipFill>
      <xdr:spPr>
        <a:xfrm>
          <a:off x="278280" y="14851080"/>
          <a:ext cx="905040" cy="686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104400</xdr:colOff>
      <xdr:row>37</xdr:row>
      <xdr:rowOff>70560</xdr:rowOff>
    </xdr:from>
    <xdr:to>
      <xdr:col>0</xdr:col>
      <xdr:colOff>1231920</xdr:colOff>
      <xdr:row>39</xdr:row>
      <xdr:rowOff>325080</xdr:rowOff>
    </xdr:to>
    <xdr:pic>
      <xdr:nvPicPr>
        <xdr:cNvPr id="191" name="Рисунок 4" descr=""/>
        <xdr:cNvPicPr/>
      </xdr:nvPicPr>
      <xdr:blipFill>
        <a:blip r:embed="rId4"/>
        <a:stretch/>
      </xdr:blipFill>
      <xdr:spPr>
        <a:xfrm>
          <a:off x="104400" y="17947080"/>
          <a:ext cx="1127520" cy="1146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504360</xdr:colOff>
      <xdr:row>5</xdr:row>
      <xdr:rowOff>27720</xdr:rowOff>
    </xdr:from>
    <xdr:to>
      <xdr:col>0</xdr:col>
      <xdr:colOff>988560</xdr:colOff>
      <xdr:row>6</xdr:row>
      <xdr:rowOff>338400</xdr:rowOff>
    </xdr:to>
    <xdr:pic>
      <xdr:nvPicPr>
        <xdr:cNvPr id="192" name="Рисунок 9" descr=""/>
        <xdr:cNvPicPr/>
      </xdr:nvPicPr>
      <xdr:blipFill>
        <a:blip r:embed="rId5"/>
        <a:stretch/>
      </xdr:blipFill>
      <xdr:spPr>
        <a:xfrm>
          <a:off x="504360" y="2810160"/>
          <a:ext cx="484200" cy="627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18</xdr:row>
      <xdr:rowOff>74160</xdr:rowOff>
    </xdr:from>
    <xdr:to>
      <xdr:col>0</xdr:col>
      <xdr:colOff>1318320</xdr:colOff>
      <xdr:row>18</xdr:row>
      <xdr:rowOff>1140480</xdr:rowOff>
    </xdr:to>
    <xdr:pic>
      <xdr:nvPicPr>
        <xdr:cNvPr id="193" name="Рисунок 10" descr=""/>
        <xdr:cNvPicPr/>
      </xdr:nvPicPr>
      <xdr:blipFill>
        <a:blip r:embed="rId6"/>
        <a:stretch/>
      </xdr:blipFill>
      <xdr:spPr>
        <a:xfrm>
          <a:off x="0" y="8343720"/>
          <a:ext cx="1318320" cy="1066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672840</xdr:colOff>
      <xdr:row>40</xdr:row>
      <xdr:rowOff>247680</xdr:rowOff>
    </xdr:from>
    <xdr:to>
      <xdr:col>0</xdr:col>
      <xdr:colOff>1325520</xdr:colOff>
      <xdr:row>41</xdr:row>
      <xdr:rowOff>304920</xdr:rowOff>
    </xdr:to>
    <xdr:pic>
      <xdr:nvPicPr>
        <xdr:cNvPr id="194" name="Рисунок 15" descr=""/>
        <xdr:cNvPicPr/>
      </xdr:nvPicPr>
      <xdr:blipFill>
        <a:blip r:embed="rId7"/>
        <a:stretch/>
      </xdr:blipFill>
      <xdr:spPr>
        <a:xfrm>
          <a:off x="672840" y="19461600"/>
          <a:ext cx="652680" cy="37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657360</xdr:colOff>
      <xdr:row>42</xdr:row>
      <xdr:rowOff>243000</xdr:rowOff>
    </xdr:from>
    <xdr:to>
      <xdr:col>0</xdr:col>
      <xdr:colOff>1311480</xdr:colOff>
      <xdr:row>43</xdr:row>
      <xdr:rowOff>389160</xdr:rowOff>
    </xdr:to>
    <xdr:pic>
      <xdr:nvPicPr>
        <xdr:cNvPr id="195" name="Рисунок 16" descr=""/>
        <xdr:cNvPicPr/>
      </xdr:nvPicPr>
      <xdr:blipFill>
        <a:blip r:embed="rId8"/>
        <a:stretch/>
      </xdr:blipFill>
      <xdr:spPr>
        <a:xfrm>
          <a:off x="657360" y="20219400"/>
          <a:ext cx="654120" cy="591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43</xdr:row>
      <xdr:rowOff>126000</xdr:rowOff>
    </xdr:from>
    <xdr:to>
      <xdr:col>0</xdr:col>
      <xdr:colOff>550080</xdr:colOff>
      <xdr:row>44</xdr:row>
      <xdr:rowOff>236160</xdr:rowOff>
    </xdr:to>
    <xdr:pic>
      <xdr:nvPicPr>
        <xdr:cNvPr id="196" name="Рисунок 18" descr=""/>
        <xdr:cNvPicPr/>
      </xdr:nvPicPr>
      <xdr:blipFill>
        <a:blip r:embed="rId9"/>
        <a:stretch/>
      </xdr:blipFill>
      <xdr:spPr>
        <a:xfrm>
          <a:off x="0" y="20548080"/>
          <a:ext cx="550080" cy="55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505440</xdr:colOff>
      <xdr:row>44</xdr:row>
      <xdr:rowOff>74160</xdr:rowOff>
    </xdr:from>
    <xdr:to>
      <xdr:col>0</xdr:col>
      <xdr:colOff>1099440</xdr:colOff>
      <xdr:row>45</xdr:row>
      <xdr:rowOff>228600</xdr:rowOff>
    </xdr:to>
    <xdr:pic>
      <xdr:nvPicPr>
        <xdr:cNvPr id="197" name="Рисунок 20" descr=""/>
        <xdr:cNvPicPr/>
      </xdr:nvPicPr>
      <xdr:blipFill>
        <a:blip r:embed="rId10"/>
        <a:stretch/>
      </xdr:blipFill>
      <xdr:spPr>
        <a:xfrm>
          <a:off x="505440" y="20942280"/>
          <a:ext cx="594000" cy="600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73440</xdr:colOff>
      <xdr:row>46</xdr:row>
      <xdr:rowOff>220680</xdr:rowOff>
    </xdr:from>
    <xdr:to>
      <xdr:col>0</xdr:col>
      <xdr:colOff>704160</xdr:colOff>
      <xdr:row>48</xdr:row>
      <xdr:rowOff>96840</xdr:rowOff>
    </xdr:to>
    <xdr:pic>
      <xdr:nvPicPr>
        <xdr:cNvPr id="198" name="Рисунок 24" descr=""/>
        <xdr:cNvPicPr/>
      </xdr:nvPicPr>
      <xdr:blipFill>
        <a:blip r:embed="rId11"/>
        <a:stretch/>
      </xdr:blipFill>
      <xdr:spPr>
        <a:xfrm>
          <a:off x="73440" y="21980160"/>
          <a:ext cx="630720" cy="639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80640</xdr:colOff>
      <xdr:row>48</xdr:row>
      <xdr:rowOff>184320</xdr:rowOff>
    </xdr:from>
    <xdr:to>
      <xdr:col>0</xdr:col>
      <xdr:colOff>711360</xdr:colOff>
      <xdr:row>49</xdr:row>
      <xdr:rowOff>375120</xdr:rowOff>
    </xdr:to>
    <xdr:pic>
      <xdr:nvPicPr>
        <xdr:cNvPr id="199" name="Рисунок 26" descr=""/>
        <xdr:cNvPicPr/>
      </xdr:nvPicPr>
      <xdr:blipFill>
        <a:blip r:embed="rId12"/>
        <a:stretch/>
      </xdr:blipFill>
      <xdr:spPr>
        <a:xfrm>
          <a:off x="80640" y="22706640"/>
          <a:ext cx="630720" cy="636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820440</xdr:colOff>
      <xdr:row>47</xdr:row>
      <xdr:rowOff>316440</xdr:rowOff>
    </xdr:from>
    <xdr:to>
      <xdr:col>0</xdr:col>
      <xdr:colOff>1377360</xdr:colOff>
      <xdr:row>48</xdr:row>
      <xdr:rowOff>361080</xdr:rowOff>
    </xdr:to>
    <xdr:pic>
      <xdr:nvPicPr>
        <xdr:cNvPr id="200" name="Рисунок 28" descr=""/>
        <xdr:cNvPicPr/>
      </xdr:nvPicPr>
      <xdr:blipFill>
        <a:blip r:embed="rId13"/>
        <a:stretch/>
      </xdr:blipFill>
      <xdr:spPr>
        <a:xfrm>
          <a:off x="820440" y="22392720"/>
          <a:ext cx="556920" cy="490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740160</xdr:colOff>
      <xdr:row>49</xdr:row>
      <xdr:rowOff>293040</xdr:rowOff>
    </xdr:from>
    <xdr:to>
      <xdr:col>0</xdr:col>
      <xdr:colOff>1187640</xdr:colOff>
      <xdr:row>50</xdr:row>
      <xdr:rowOff>300960</xdr:rowOff>
    </xdr:to>
    <xdr:pic>
      <xdr:nvPicPr>
        <xdr:cNvPr id="201" name="Рисунок 34" descr=""/>
        <xdr:cNvPicPr/>
      </xdr:nvPicPr>
      <xdr:blipFill>
        <a:blip r:embed="rId14"/>
        <a:stretch/>
      </xdr:blipFill>
      <xdr:spPr>
        <a:xfrm>
          <a:off x="740160" y="23261040"/>
          <a:ext cx="447480" cy="45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761400</xdr:colOff>
      <xdr:row>65</xdr:row>
      <xdr:rowOff>155880</xdr:rowOff>
    </xdr:from>
    <xdr:to>
      <xdr:col>0</xdr:col>
      <xdr:colOff>1209600</xdr:colOff>
      <xdr:row>66</xdr:row>
      <xdr:rowOff>294120</xdr:rowOff>
    </xdr:to>
    <xdr:pic>
      <xdr:nvPicPr>
        <xdr:cNvPr id="202" name="Рисунок 50" descr=""/>
        <xdr:cNvPicPr/>
      </xdr:nvPicPr>
      <xdr:blipFill>
        <a:blip r:embed="rId15"/>
        <a:stretch/>
      </xdr:blipFill>
      <xdr:spPr>
        <a:xfrm>
          <a:off x="761400" y="30256200"/>
          <a:ext cx="448200" cy="455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59400</xdr:colOff>
      <xdr:row>71</xdr:row>
      <xdr:rowOff>419040</xdr:rowOff>
    </xdr:from>
    <xdr:to>
      <xdr:col>0</xdr:col>
      <xdr:colOff>1276920</xdr:colOff>
      <xdr:row>74</xdr:row>
      <xdr:rowOff>319680</xdr:rowOff>
    </xdr:to>
    <xdr:pic>
      <xdr:nvPicPr>
        <xdr:cNvPr id="203" name="Рисунок 169" descr=""/>
        <xdr:cNvPicPr/>
      </xdr:nvPicPr>
      <xdr:blipFill>
        <a:blip r:embed="rId16"/>
        <a:stretch/>
      </xdr:blipFill>
      <xdr:spPr>
        <a:xfrm>
          <a:off x="59400" y="32839560"/>
          <a:ext cx="1217520" cy="123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66</xdr:row>
      <xdr:rowOff>158760</xdr:rowOff>
    </xdr:from>
    <xdr:to>
      <xdr:col>0</xdr:col>
      <xdr:colOff>736560</xdr:colOff>
      <xdr:row>67</xdr:row>
      <xdr:rowOff>419400</xdr:rowOff>
    </xdr:to>
    <xdr:pic>
      <xdr:nvPicPr>
        <xdr:cNvPr id="204" name="Изображение 17" descr=""/>
        <xdr:cNvPicPr/>
      </xdr:nvPicPr>
      <xdr:blipFill>
        <a:blip r:embed="rId17"/>
        <a:stretch/>
      </xdr:blipFill>
      <xdr:spPr>
        <a:xfrm>
          <a:off x="0" y="30575880"/>
          <a:ext cx="736560" cy="706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665640</xdr:colOff>
      <xdr:row>68</xdr:row>
      <xdr:rowOff>175680</xdr:rowOff>
    </xdr:from>
    <xdr:to>
      <xdr:col>0</xdr:col>
      <xdr:colOff>1293480</xdr:colOff>
      <xdr:row>69</xdr:row>
      <xdr:rowOff>357480</xdr:rowOff>
    </xdr:to>
    <xdr:pic>
      <xdr:nvPicPr>
        <xdr:cNvPr id="205" name="Изображение 18" descr=""/>
        <xdr:cNvPicPr/>
      </xdr:nvPicPr>
      <xdr:blipFill>
        <a:blip r:embed="rId18"/>
        <a:stretch/>
      </xdr:blipFill>
      <xdr:spPr>
        <a:xfrm>
          <a:off x="665640" y="31484520"/>
          <a:ext cx="627840" cy="627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817560</xdr:colOff>
      <xdr:row>31</xdr:row>
      <xdr:rowOff>423000</xdr:rowOff>
    </xdr:from>
    <xdr:to>
      <xdr:col>0</xdr:col>
      <xdr:colOff>1201320</xdr:colOff>
      <xdr:row>32</xdr:row>
      <xdr:rowOff>360720</xdr:rowOff>
    </xdr:to>
    <xdr:pic>
      <xdr:nvPicPr>
        <xdr:cNvPr id="206" name="Изображение 19" descr=""/>
        <xdr:cNvPicPr/>
      </xdr:nvPicPr>
      <xdr:blipFill>
        <a:blip r:embed="rId19"/>
        <a:stretch/>
      </xdr:blipFill>
      <xdr:spPr>
        <a:xfrm>
          <a:off x="817560" y="15753960"/>
          <a:ext cx="383760" cy="383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218880</xdr:colOff>
      <xdr:row>32</xdr:row>
      <xdr:rowOff>354600</xdr:rowOff>
    </xdr:from>
    <xdr:to>
      <xdr:col>0</xdr:col>
      <xdr:colOff>689400</xdr:colOff>
      <xdr:row>33</xdr:row>
      <xdr:rowOff>379440</xdr:rowOff>
    </xdr:to>
    <xdr:pic>
      <xdr:nvPicPr>
        <xdr:cNvPr id="207" name="Изображение 21" descr=""/>
        <xdr:cNvPicPr/>
      </xdr:nvPicPr>
      <xdr:blipFill>
        <a:blip r:embed="rId20"/>
        <a:stretch/>
      </xdr:blipFill>
      <xdr:spPr>
        <a:xfrm>
          <a:off x="218880" y="16131240"/>
          <a:ext cx="470520" cy="470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815400</xdr:colOff>
      <xdr:row>33</xdr:row>
      <xdr:rowOff>408600</xdr:rowOff>
    </xdr:from>
    <xdr:to>
      <xdr:col>0</xdr:col>
      <xdr:colOff>1252080</xdr:colOff>
      <xdr:row>34</xdr:row>
      <xdr:rowOff>399960</xdr:rowOff>
    </xdr:to>
    <xdr:pic>
      <xdr:nvPicPr>
        <xdr:cNvPr id="208" name="Изображение 22" descr=""/>
        <xdr:cNvPicPr/>
      </xdr:nvPicPr>
      <xdr:blipFill>
        <a:blip r:embed="rId21"/>
        <a:stretch/>
      </xdr:blipFill>
      <xdr:spPr>
        <a:xfrm>
          <a:off x="815400" y="16630920"/>
          <a:ext cx="436680" cy="437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146880</xdr:colOff>
      <xdr:row>34</xdr:row>
      <xdr:rowOff>255240</xdr:rowOff>
    </xdr:from>
    <xdr:to>
      <xdr:col>0</xdr:col>
      <xdr:colOff>689400</xdr:colOff>
      <xdr:row>35</xdr:row>
      <xdr:rowOff>351720</xdr:rowOff>
    </xdr:to>
    <xdr:pic>
      <xdr:nvPicPr>
        <xdr:cNvPr id="209" name="Изображение 23" descr=""/>
        <xdr:cNvPicPr/>
      </xdr:nvPicPr>
      <xdr:blipFill>
        <a:blip r:embed="rId22"/>
        <a:stretch/>
      </xdr:blipFill>
      <xdr:spPr>
        <a:xfrm>
          <a:off x="146880" y="16923240"/>
          <a:ext cx="542520" cy="54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19</xdr:row>
      <xdr:rowOff>31680</xdr:rowOff>
    </xdr:from>
    <xdr:to>
      <xdr:col>0</xdr:col>
      <xdr:colOff>1303560</xdr:colOff>
      <xdr:row>19</xdr:row>
      <xdr:rowOff>1141560</xdr:rowOff>
    </xdr:to>
    <xdr:pic>
      <xdr:nvPicPr>
        <xdr:cNvPr id="210" name="Изображение 26" descr=""/>
        <xdr:cNvPicPr/>
      </xdr:nvPicPr>
      <xdr:blipFill>
        <a:blip r:embed="rId23"/>
        <a:stretch/>
      </xdr:blipFill>
      <xdr:spPr>
        <a:xfrm>
          <a:off x="0" y="9509040"/>
          <a:ext cx="1303560" cy="110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133200</xdr:colOff>
      <xdr:row>54</xdr:row>
      <xdr:rowOff>190800</xdr:rowOff>
    </xdr:from>
    <xdr:to>
      <xdr:col>0</xdr:col>
      <xdr:colOff>1146960</xdr:colOff>
      <xdr:row>55</xdr:row>
      <xdr:rowOff>255240</xdr:rowOff>
    </xdr:to>
    <xdr:pic>
      <xdr:nvPicPr>
        <xdr:cNvPr id="211" name="Изображение 27" descr=""/>
        <xdr:cNvPicPr/>
      </xdr:nvPicPr>
      <xdr:blipFill>
        <a:blip r:embed="rId24"/>
        <a:stretch/>
      </xdr:blipFill>
      <xdr:spPr>
        <a:xfrm>
          <a:off x="133200" y="25387560"/>
          <a:ext cx="1013760" cy="510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</xdr:row>
      <xdr:rowOff>185400</xdr:rowOff>
    </xdr:from>
    <xdr:to>
      <xdr:col>0</xdr:col>
      <xdr:colOff>1339200</xdr:colOff>
      <xdr:row>9</xdr:row>
      <xdr:rowOff>349200</xdr:rowOff>
    </xdr:to>
    <xdr:pic>
      <xdr:nvPicPr>
        <xdr:cNvPr id="212" name="Изображение 6" descr=""/>
        <xdr:cNvPicPr/>
      </xdr:nvPicPr>
      <xdr:blipFill>
        <a:blip r:embed="rId25"/>
        <a:stretch/>
      </xdr:blipFill>
      <xdr:spPr>
        <a:xfrm>
          <a:off x="0" y="4047480"/>
          <a:ext cx="1339200" cy="688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75</xdr:row>
      <xdr:rowOff>115560</xdr:rowOff>
    </xdr:from>
    <xdr:to>
      <xdr:col>0</xdr:col>
      <xdr:colOff>1265040</xdr:colOff>
      <xdr:row>77</xdr:row>
      <xdr:rowOff>311760</xdr:rowOff>
    </xdr:to>
    <xdr:pic>
      <xdr:nvPicPr>
        <xdr:cNvPr id="213" name="Изображение 46" descr=""/>
        <xdr:cNvPicPr/>
      </xdr:nvPicPr>
      <xdr:blipFill>
        <a:blip r:embed="rId26"/>
        <a:stretch/>
      </xdr:blipFill>
      <xdr:spPr>
        <a:xfrm>
          <a:off x="0" y="34319160"/>
          <a:ext cx="1265040" cy="1087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113400</xdr:colOff>
      <xdr:row>78</xdr:row>
      <xdr:rowOff>258480</xdr:rowOff>
    </xdr:from>
    <xdr:to>
      <xdr:col>0</xdr:col>
      <xdr:colOff>1154160</xdr:colOff>
      <xdr:row>80</xdr:row>
      <xdr:rowOff>66960</xdr:rowOff>
    </xdr:to>
    <xdr:pic>
      <xdr:nvPicPr>
        <xdr:cNvPr id="214" name="Изображение 47" descr=""/>
        <xdr:cNvPicPr/>
      </xdr:nvPicPr>
      <xdr:blipFill>
        <a:blip r:embed="rId27"/>
        <a:stretch/>
      </xdr:blipFill>
      <xdr:spPr>
        <a:xfrm>
          <a:off x="113400" y="35799480"/>
          <a:ext cx="1040760" cy="699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15</xdr:row>
      <xdr:rowOff>429480</xdr:rowOff>
    </xdr:from>
    <xdr:to>
      <xdr:col>0</xdr:col>
      <xdr:colOff>1295640</xdr:colOff>
      <xdr:row>16</xdr:row>
      <xdr:rowOff>394200</xdr:rowOff>
    </xdr:to>
    <xdr:pic>
      <xdr:nvPicPr>
        <xdr:cNvPr id="215" name="Изображение 48" descr=""/>
        <xdr:cNvPicPr/>
      </xdr:nvPicPr>
      <xdr:blipFill>
        <a:blip r:embed="rId28"/>
        <a:stretch/>
      </xdr:blipFill>
      <xdr:spPr>
        <a:xfrm>
          <a:off x="0" y="7490520"/>
          <a:ext cx="1295640" cy="410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318240</xdr:rowOff>
    </xdr:from>
    <xdr:to>
      <xdr:col>0</xdr:col>
      <xdr:colOff>1380960</xdr:colOff>
      <xdr:row>16</xdr:row>
      <xdr:rowOff>3240</xdr:rowOff>
    </xdr:to>
    <xdr:pic>
      <xdr:nvPicPr>
        <xdr:cNvPr id="216" name="Изображение 49" descr=""/>
        <xdr:cNvPicPr/>
      </xdr:nvPicPr>
      <xdr:blipFill>
        <a:blip r:embed="rId29"/>
        <a:srcRect l="0" t="17165" r="0" b="24395"/>
        <a:stretch/>
      </xdr:blipFill>
      <xdr:spPr>
        <a:xfrm>
          <a:off x="0" y="6933600"/>
          <a:ext cx="1380960" cy="576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341280</xdr:colOff>
      <xdr:row>3</xdr:row>
      <xdr:rowOff>281880</xdr:rowOff>
    </xdr:from>
    <xdr:to>
      <xdr:col>0</xdr:col>
      <xdr:colOff>905400</xdr:colOff>
      <xdr:row>5</xdr:row>
      <xdr:rowOff>61560</xdr:rowOff>
    </xdr:to>
    <xdr:pic>
      <xdr:nvPicPr>
        <xdr:cNvPr id="217" name="Изображение 12" descr=""/>
        <xdr:cNvPicPr/>
      </xdr:nvPicPr>
      <xdr:blipFill>
        <a:blip r:embed="rId30"/>
        <a:stretch/>
      </xdr:blipFill>
      <xdr:spPr>
        <a:xfrm>
          <a:off x="341280" y="2301840"/>
          <a:ext cx="564120" cy="54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303120</xdr:rowOff>
    </xdr:from>
    <xdr:to>
      <xdr:col>0</xdr:col>
      <xdr:colOff>1380960</xdr:colOff>
      <xdr:row>12</xdr:row>
      <xdr:rowOff>433800</xdr:rowOff>
    </xdr:to>
    <xdr:pic>
      <xdr:nvPicPr>
        <xdr:cNvPr id="218" name="Изображение 1" descr=""/>
        <xdr:cNvPicPr/>
      </xdr:nvPicPr>
      <xdr:blipFill>
        <a:blip r:embed="rId31"/>
        <a:srcRect l="0" t="17165" r="0" b="24395"/>
        <a:stretch/>
      </xdr:blipFill>
      <xdr:spPr>
        <a:xfrm>
          <a:off x="0" y="5581080"/>
          <a:ext cx="1380960" cy="576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81</xdr:row>
      <xdr:rowOff>166680</xdr:rowOff>
    </xdr:from>
    <xdr:to>
      <xdr:col>0</xdr:col>
      <xdr:colOff>1271880</xdr:colOff>
      <xdr:row>82</xdr:row>
      <xdr:rowOff>429120</xdr:rowOff>
    </xdr:to>
    <xdr:pic>
      <xdr:nvPicPr>
        <xdr:cNvPr id="219" name="Изображение 50" descr=""/>
        <xdr:cNvPicPr/>
      </xdr:nvPicPr>
      <xdr:blipFill>
        <a:blip r:embed="rId32"/>
        <a:stretch/>
      </xdr:blipFill>
      <xdr:spPr>
        <a:xfrm>
          <a:off x="0" y="37045080"/>
          <a:ext cx="1271880" cy="753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173880</xdr:colOff>
      <xdr:row>12</xdr:row>
      <xdr:rowOff>306720</xdr:rowOff>
    </xdr:from>
    <xdr:to>
      <xdr:col>0</xdr:col>
      <xdr:colOff>945720</xdr:colOff>
      <xdr:row>14</xdr:row>
      <xdr:rowOff>14400</xdr:rowOff>
    </xdr:to>
    <xdr:pic>
      <xdr:nvPicPr>
        <xdr:cNvPr id="220" name="Изображение 102" descr=""/>
        <xdr:cNvPicPr/>
      </xdr:nvPicPr>
      <xdr:blipFill>
        <a:blip r:embed="rId33"/>
        <a:srcRect l="7801" t="11064" r="4231" b="12874"/>
        <a:stretch/>
      </xdr:blipFill>
      <xdr:spPr>
        <a:xfrm>
          <a:off x="173880" y="6030720"/>
          <a:ext cx="771840" cy="599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556200</xdr:colOff>
      <xdr:row>51</xdr:row>
      <xdr:rowOff>393480</xdr:rowOff>
    </xdr:from>
    <xdr:to>
      <xdr:col>0</xdr:col>
      <xdr:colOff>1079280</xdr:colOff>
      <xdr:row>52</xdr:row>
      <xdr:rowOff>425520</xdr:rowOff>
    </xdr:to>
    <xdr:pic>
      <xdr:nvPicPr>
        <xdr:cNvPr id="221" name="Изображение 91" descr=""/>
        <xdr:cNvPicPr/>
      </xdr:nvPicPr>
      <xdr:blipFill>
        <a:blip r:embed="rId34"/>
        <a:srcRect l="20413" t="12993" r="0" b="9898"/>
        <a:stretch/>
      </xdr:blipFill>
      <xdr:spPr>
        <a:xfrm>
          <a:off x="556200" y="24252840"/>
          <a:ext cx="523080" cy="47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421560</xdr:colOff>
      <xdr:row>59</xdr:row>
      <xdr:rowOff>331920</xdr:rowOff>
    </xdr:from>
    <xdr:to>
      <xdr:col>0</xdr:col>
      <xdr:colOff>984240</xdr:colOff>
      <xdr:row>60</xdr:row>
      <xdr:rowOff>407880</xdr:rowOff>
    </xdr:to>
    <xdr:pic>
      <xdr:nvPicPr>
        <xdr:cNvPr id="222" name="Изображение 104" descr=""/>
        <xdr:cNvPicPr/>
      </xdr:nvPicPr>
      <xdr:blipFill>
        <a:blip r:embed="rId35"/>
        <a:srcRect l="14480" t="8028" r="3725" b="12228"/>
        <a:stretch/>
      </xdr:blipFill>
      <xdr:spPr>
        <a:xfrm>
          <a:off x="421560" y="27757440"/>
          <a:ext cx="562680" cy="522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9360</xdr:colOff>
      <xdr:row>1</xdr:row>
      <xdr:rowOff>739080</xdr:rowOff>
    </xdr:from>
    <xdr:to>
      <xdr:col>0</xdr:col>
      <xdr:colOff>9720</xdr:colOff>
      <xdr:row>1</xdr:row>
      <xdr:rowOff>739440</xdr:rowOff>
    </xdr:to>
    <xdr:sp>
      <xdr:nvSpPr>
        <xdr:cNvPr id="223" name="Имя" hidden="1"/>
        <xdr:cNvSpPr/>
      </xdr:nvSpPr>
      <xdr:spPr>
        <a:xfrm>
          <a:off x="9360" y="914400"/>
          <a:ext cx="360" cy="36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0</xdr:row>
      <xdr:rowOff>0</xdr:rowOff>
    </xdr:from>
    <xdr:to>
      <xdr:col>2</xdr:col>
      <xdr:colOff>1770840</xdr:colOff>
      <xdr:row>0</xdr:row>
      <xdr:rowOff>360</xdr:rowOff>
    </xdr:to>
    <xdr:pic>
      <xdr:nvPicPr>
        <xdr:cNvPr id="224" name="Имя 3" descr="Descr "/>
        <xdr:cNvPicPr/>
      </xdr:nvPicPr>
      <xdr:blipFill>
        <a:blip r:embed="rId1"/>
        <a:stretch/>
      </xdr:blipFill>
      <xdr:spPr>
        <a:xfrm>
          <a:off x="0" y="0"/>
          <a:ext cx="2364480" cy="36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0</xdr:row>
      <xdr:rowOff>0</xdr:rowOff>
    </xdr:from>
    <xdr:to>
      <xdr:col>2</xdr:col>
      <xdr:colOff>1770840</xdr:colOff>
      <xdr:row>0</xdr:row>
      <xdr:rowOff>360</xdr:rowOff>
    </xdr:to>
    <xdr:pic>
      <xdr:nvPicPr>
        <xdr:cNvPr id="225" name="Имя 12" descr="Descr "/>
        <xdr:cNvPicPr/>
      </xdr:nvPicPr>
      <xdr:blipFill>
        <a:blip r:embed="rId2"/>
        <a:stretch/>
      </xdr:blipFill>
      <xdr:spPr>
        <a:xfrm>
          <a:off x="0" y="0"/>
          <a:ext cx="2364480" cy="36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0</xdr:row>
      <xdr:rowOff>0</xdr:rowOff>
    </xdr:from>
    <xdr:to>
      <xdr:col>2</xdr:col>
      <xdr:colOff>1770840</xdr:colOff>
      <xdr:row>0</xdr:row>
      <xdr:rowOff>360</xdr:rowOff>
    </xdr:to>
    <xdr:pic>
      <xdr:nvPicPr>
        <xdr:cNvPr id="226" name="Имя 20" descr="Descr "/>
        <xdr:cNvPicPr/>
      </xdr:nvPicPr>
      <xdr:blipFill>
        <a:blip r:embed="rId3"/>
        <a:stretch/>
      </xdr:blipFill>
      <xdr:spPr>
        <a:xfrm>
          <a:off x="0" y="0"/>
          <a:ext cx="2364480" cy="36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0</xdr:row>
      <xdr:rowOff>0</xdr:rowOff>
    </xdr:from>
    <xdr:to>
      <xdr:col>2</xdr:col>
      <xdr:colOff>1770840</xdr:colOff>
      <xdr:row>0</xdr:row>
      <xdr:rowOff>360</xdr:rowOff>
    </xdr:to>
    <xdr:pic>
      <xdr:nvPicPr>
        <xdr:cNvPr id="227" name="Имя 21" descr="Descr "/>
        <xdr:cNvPicPr/>
      </xdr:nvPicPr>
      <xdr:blipFill>
        <a:blip r:embed="rId4"/>
        <a:stretch/>
      </xdr:blipFill>
      <xdr:spPr>
        <a:xfrm>
          <a:off x="0" y="0"/>
          <a:ext cx="2364480" cy="36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0</xdr:row>
      <xdr:rowOff>0</xdr:rowOff>
    </xdr:from>
    <xdr:to>
      <xdr:col>2</xdr:col>
      <xdr:colOff>1770840</xdr:colOff>
      <xdr:row>0</xdr:row>
      <xdr:rowOff>360</xdr:rowOff>
    </xdr:to>
    <xdr:pic>
      <xdr:nvPicPr>
        <xdr:cNvPr id="228" name="Имя 22" descr="Descr "/>
        <xdr:cNvPicPr/>
      </xdr:nvPicPr>
      <xdr:blipFill>
        <a:blip r:embed="rId5"/>
        <a:stretch/>
      </xdr:blipFill>
      <xdr:spPr>
        <a:xfrm>
          <a:off x="0" y="0"/>
          <a:ext cx="2364480" cy="36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9</xdr:row>
      <xdr:rowOff>0</xdr:rowOff>
    </xdr:from>
    <xdr:to>
      <xdr:col>1</xdr:col>
      <xdr:colOff>196560</xdr:colOff>
      <xdr:row>9</xdr:row>
      <xdr:rowOff>627120</xdr:rowOff>
    </xdr:to>
    <xdr:pic>
      <xdr:nvPicPr>
        <xdr:cNvPr id="229" name="Имя 24" descr="Descr "/>
        <xdr:cNvPicPr/>
      </xdr:nvPicPr>
      <xdr:blipFill>
        <a:blip r:embed="rId6"/>
        <a:stretch/>
      </xdr:blipFill>
      <xdr:spPr>
        <a:xfrm>
          <a:off x="0" y="26226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11</xdr:row>
      <xdr:rowOff>0</xdr:rowOff>
    </xdr:from>
    <xdr:to>
      <xdr:col>1</xdr:col>
      <xdr:colOff>196560</xdr:colOff>
      <xdr:row>11</xdr:row>
      <xdr:rowOff>627120</xdr:rowOff>
    </xdr:to>
    <xdr:pic>
      <xdr:nvPicPr>
        <xdr:cNvPr id="230" name="Имя 25" descr="Descr "/>
        <xdr:cNvPicPr/>
      </xdr:nvPicPr>
      <xdr:blipFill>
        <a:blip r:embed="rId7"/>
        <a:stretch/>
      </xdr:blipFill>
      <xdr:spPr>
        <a:xfrm>
          <a:off x="0" y="34131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14</xdr:row>
      <xdr:rowOff>0</xdr:rowOff>
    </xdr:from>
    <xdr:to>
      <xdr:col>1</xdr:col>
      <xdr:colOff>196560</xdr:colOff>
      <xdr:row>14</xdr:row>
      <xdr:rowOff>627120</xdr:rowOff>
    </xdr:to>
    <xdr:pic>
      <xdr:nvPicPr>
        <xdr:cNvPr id="231" name="Имя 26" descr="Descr "/>
        <xdr:cNvPicPr/>
      </xdr:nvPicPr>
      <xdr:blipFill>
        <a:blip r:embed="rId8"/>
        <a:stretch/>
      </xdr:blipFill>
      <xdr:spPr>
        <a:xfrm>
          <a:off x="0" y="43657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16</xdr:row>
      <xdr:rowOff>0</xdr:rowOff>
    </xdr:from>
    <xdr:to>
      <xdr:col>1</xdr:col>
      <xdr:colOff>196560</xdr:colOff>
      <xdr:row>16</xdr:row>
      <xdr:rowOff>627120</xdr:rowOff>
    </xdr:to>
    <xdr:pic>
      <xdr:nvPicPr>
        <xdr:cNvPr id="232" name="Имя 27" descr="Descr "/>
        <xdr:cNvPicPr/>
      </xdr:nvPicPr>
      <xdr:blipFill>
        <a:blip r:embed="rId9"/>
        <a:stretch/>
      </xdr:blipFill>
      <xdr:spPr>
        <a:xfrm>
          <a:off x="0" y="51562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18</xdr:row>
      <xdr:rowOff>0</xdr:rowOff>
    </xdr:from>
    <xdr:to>
      <xdr:col>1</xdr:col>
      <xdr:colOff>196560</xdr:colOff>
      <xdr:row>18</xdr:row>
      <xdr:rowOff>627120</xdr:rowOff>
    </xdr:to>
    <xdr:pic>
      <xdr:nvPicPr>
        <xdr:cNvPr id="233" name="Имя 28" descr="Descr "/>
        <xdr:cNvPicPr/>
      </xdr:nvPicPr>
      <xdr:blipFill>
        <a:blip r:embed="rId10"/>
        <a:stretch/>
      </xdr:blipFill>
      <xdr:spPr>
        <a:xfrm>
          <a:off x="0" y="59468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20</xdr:row>
      <xdr:rowOff>0</xdr:rowOff>
    </xdr:from>
    <xdr:to>
      <xdr:col>1</xdr:col>
      <xdr:colOff>196560</xdr:colOff>
      <xdr:row>20</xdr:row>
      <xdr:rowOff>627120</xdr:rowOff>
    </xdr:to>
    <xdr:pic>
      <xdr:nvPicPr>
        <xdr:cNvPr id="234" name="Имя 29" descr="Descr "/>
        <xdr:cNvPicPr/>
      </xdr:nvPicPr>
      <xdr:blipFill>
        <a:blip r:embed="rId11"/>
        <a:stretch/>
      </xdr:blipFill>
      <xdr:spPr>
        <a:xfrm>
          <a:off x="0" y="67374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22</xdr:row>
      <xdr:rowOff>0</xdr:rowOff>
    </xdr:from>
    <xdr:to>
      <xdr:col>1</xdr:col>
      <xdr:colOff>196560</xdr:colOff>
      <xdr:row>22</xdr:row>
      <xdr:rowOff>627120</xdr:rowOff>
    </xdr:to>
    <xdr:pic>
      <xdr:nvPicPr>
        <xdr:cNvPr id="235" name="Имя 30" descr="Descr "/>
        <xdr:cNvPicPr/>
      </xdr:nvPicPr>
      <xdr:blipFill>
        <a:blip r:embed="rId12"/>
        <a:stretch/>
      </xdr:blipFill>
      <xdr:spPr>
        <a:xfrm>
          <a:off x="0" y="75279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24</xdr:row>
      <xdr:rowOff>0</xdr:rowOff>
    </xdr:from>
    <xdr:to>
      <xdr:col>1</xdr:col>
      <xdr:colOff>196560</xdr:colOff>
      <xdr:row>24</xdr:row>
      <xdr:rowOff>627120</xdr:rowOff>
    </xdr:to>
    <xdr:pic>
      <xdr:nvPicPr>
        <xdr:cNvPr id="236" name="Имя 31" descr="Descr "/>
        <xdr:cNvPicPr/>
      </xdr:nvPicPr>
      <xdr:blipFill>
        <a:blip r:embed="rId13"/>
        <a:stretch/>
      </xdr:blipFill>
      <xdr:spPr>
        <a:xfrm>
          <a:off x="0" y="83185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26</xdr:row>
      <xdr:rowOff>0</xdr:rowOff>
    </xdr:from>
    <xdr:to>
      <xdr:col>1</xdr:col>
      <xdr:colOff>196560</xdr:colOff>
      <xdr:row>26</xdr:row>
      <xdr:rowOff>627120</xdr:rowOff>
    </xdr:to>
    <xdr:pic>
      <xdr:nvPicPr>
        <xdr:cNvPr id="237" name="Имя 32" descr="Descr "/>
        <xdr:cNvPicPr/>
      </xdr:nvPicPr>
      <xdr:blipFill>
        <a:blip r:embed="rId14"/>
        <a:stretch/>
      </xdr:blipFill>
      <xdr:spPr>
        <a:xfrm>
          <a:off x="0" y="91090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29</xdr:row>
      <xdr:rowOff>0</xdr:rowOff>
    </xdr:from>
    <xdr:to>
      <xdr:col>1</xdr:col>
      <xdr:colOff>196560</xdr:colOff>
      <xdr:row>29</xdr:row>
      <xdr:rowOff>627120</xdr:rowOff>
    </xdr:to>
    <xdr:pic>
      <xdr:nvPicPr>
        <xdr:cNvPr id="238" name="Имя 33" descr="Descr "/>
        <xdr:cNvPicPr/>
      </xdr:nvPicPr>
      <xdr:blipFill>
        <a:blip r:embed="rId15"/>
        <a:stretch/>
      </xdr:blipFill>
      <xdr:spPr>
        <a:xfrm>
          <a:off x="0" y="100616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33</xdr:row>
      <xdr:rowOff>0</xdr:rowOff>
    </xdr:from>
    <xdr:to>
      <xdr:col>1</xdr:col>
      <xdr:colOff>196560</xdr:colOff>
      <xdr:row>33</xdr:row>
      <xdr:rowOff>627120</xdr:rowOff>
    </xdr:to>
    <xdr:pic>
      <xdr:nvPicPr>
        <xdr:cNvPr id="239" name="Имя 34" descr="Descr "/>
        <xdr:cNvPicPr/>
      </xdr:nvPicPr>
      <xdr:blipFill>
        <a:blip r:embed="rId16"/>
        <a:stretch/>
      </xdr:blipFill>
      <xdr:spPr>
        <a:xfrm>
          <a:off x="0" y="114998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35</xdr:row>
      <xdr:rowOff>0</xdr:rowOff>
    </xdr:from>
    <xdr:to>
      <xdr:col>1</xdr:col>
      <xdr:colOff>196560</xdr:colOff>
      <xdr:row>35</xdr:row>
      <xdr:rowOff>627120</xdr:rowOff>
    </xdr:to>
    <xdr:pic>
      <xdr:nvPicPr>
        <xdr:cNvPr id="240" name="Имя 35" descr="Descr "/>
        <xdr:cNvPicPr/>
      </xdr:nvPicPr>
      <xdr:blipFill>
        <a:blip r:embed="rId17"/>
        <a:stretch/>
      </xdr:blipFill>
      <xdr:spPr>
        <a:xfrm>
          <a:off x="0" y="122904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39</xdr:row>
      <xdr:rowOff>0</xdr:rowOff>
    </xdr:from>
    <xdr:to>
      <xdr:col>1</xdr:col>
      <xdr:colOff>196560</xdr:colOff>
      <xdr:row>39</xdr:row>
      <xdr:rowOff>627480</xdr:rowOff>
    </xdr:to>
    <xdr:pic>
      <xdr:nvPicPr>
        <xdr:cNvPr id="241" name="Имя 36" descr="Descr "/>
        <xdr:cNvPicPr/>
      </xdr:nvPicPr>
      <xdr:blipFill>
        <a:blip r:embed="rId18"/>
        <a:stretch/>
      </xdr:blipFill>
      <xdr:spPr>
        <a:xfrm>
          <a:off x="0" y="1356660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42</xdr:row>
      <xdr:rowOff>0</xdr:rowOff>
    </xdr:from>
    <xdr:to>
      <xdr:col>1</xdr:col>
      <xdr:colOff>196560</xdr:colOff>
      <xdr:row>42</xdr:row>
      <xdr:rowOff>627120</xdr:rowOff>
    </xdr:to>
    <xdr:pic>
      <xdr:nvPicPr>
        <xdr:cNvPr id="242" name="Имя 37" descr="Descr "/>
        <xdr:cNvPicPr/>
      </xdr:nvPicPr>
      <xdr:blipFill>
        <a:blip r:embed="rId19"/>
        <a:stretch/>
      </xdr:blipFill>
      <xdr:spPr>
        <a:xfrm>
          <a:off x="0" y="145191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44</xdr:row>
      <xdr:rowOff>0</xdr:rowOff>
    </xdr:from>
    <xdr:to>
      <xdr:col>1</xdr:col>
      <xdr:colOff>196560</xdr:colOff>
      <xdr:row>44</xdr:row>
      <xdr:rowOff>627120</xdr:rowOff>
    </xdr:to>
    <xdr:pic>
      <xdr:nvPicPr>
        <xdr:cNvPr id="243" name="Имя 38" descr="Descr "/>
        <xdr:cNvPicPr/>
      </xdr:nvPicPr>
      <xdr:blipFill>
        <a:blip r:embed="rId20"/>
        <a:stretch/>
      </xdr:blipFill>
      <xdr:spPr>
        <a:xfrm>
          <a:off x="0" y="153097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46</xdr:row>
      <xdr:rowOff>0</xdr:rowOff>
    </xdr:from>
    <xdr:to>
      <xdr:col>1</xdr:col>
      <xdr:colOff>196560</xdr:colOff>
      <xdr:row>46</xdr:row>
      <xdr:rowOff>627480</xdr:rowOff>
    </xdr:to>
    <xdr:pic>
      <xdr:nvPicPr>
        <xdr:cNvPr id="244" name="Имя 39" descr="Descr "/>
        <xdr:cNvPicPr/>
      </xdr:nvPicPr>
      <xdr:blipFill>
        <a:blip r:embed="rId21"/>
        <a:stretch/>
      </xdr:blipFill>
      <xdr:spPr>
        <a:xfrm>
          <a:off x="0" y="1610028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48</xdr:row>
      <xdr:rowOff>0</xdr:rowOff>
    </xdr:from>
    <xdr:to>
      <xdr:col>1</xdr:col>
      <xdr:colOff>196560</xdr:colOff>
      <xdr:row>48</xdr:row>
      <xdr:rowOff>627480</xdr:rowOff>
    </xdr:to>
    <xdr:pic>
      <xdr:nvPicPr>
        <xdr:cNvPr id="245" name="Имя 40" descr="Descr "/>
        <xdr:cNvPicPr/>
      </xdr:nvPicPr>
      <xdr:blipFill>
        <a:blip r:embed="rId22"/>
        <a:stretch/>
      </xdr:blipFill>
      <xdr:spPr>
        <a:xfrm>
          <a:off x="0" y="1689084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50</xdr:row>
      <xdr:rowOff>0</xdr:rowOff>
    </xdr:from>
    <xdr:to>
      <xdr:col>1</xdr:col>
      <xdr:colOff>196560</xdr:colOff>
      <xdr:row>50</xdr:row>
      <xdr:rowOff>627480</xdr:rowOff>
    </xdr:to>
    <xdr:pic>
      <xdr:nvPicPr>
        <xdr:cNvPr id="246" name="Имя 41" descr="Descr "/>
        <xdr:cNvPicPr/>
      </xdr:nvPicPr>
      <xdr:blipFill>
        <a:blip r:embed="rId23"/>
        <a:stretch/>
      </xdr:blipFill>
      <xdr:spPr>
        <a:xfrm>
          <a:off x="0" y="1768140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52</xdr:row>
      <xdr:rowOff>0</xdr:rowOff>
    </xdr:from>
    <xdr:to>
      <xdr:col>1</xdr:col>
      <xdr:colOff>196560</xdr:colOff>
      <xdr:row>52</xdr:row>
      <xdr:rowOff>627480</xdr:rowOff>
    </xdr:to>
    <xdr:pic>
      <xdr:nvPicPr>
        <xdr:cNvPr id="247" name="Имя 42" descr="Descr "/>
        <xdr:cNvPicPr/>
      </xdr:nvPicPr>
      <xdr:blipFill>
        <a:blip r:embed="rId24"/>
        <a:stretch/>
      </xdr:blipFill>
      <xdr:spPr>
        <a:xfrm>
          <a:off x="0" y="1847232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54</xdr:row>
      <xdr:rowOff>85680</xdr:rowOff>
    </xdr:from>
    <xdr:to>
      <xdr:col>1</xdr:col>
      <xdr:colOff>196560</xdr:colOff>
      <xdr:row>57</xdr:row>
      <xdr:rowOff>150840</xdr:rowOff>
    </xdr:to>
    <xdr:pic>
      <xdr:nvPicPr>
        <xdr:cNvPr id="248" name="Имя 43" descr="Descr "/>
        <xdr:cNvPicPr/>
      </xdr:nvPicPr>
      <xdr:blipFill>
        <a:blip r:embed="rId25"/>
        <a:stretch/>
      </xdr:blipFill>
      <xdr:spPr>
        <a:xfrm>
          <a:off x="0" y="19348560"/>
          <a:ext cx="592200" cy="55080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60</xdr:row>
      <xdr:rowOff>0</xdr:rowOff>
    </xdr:from>
    <xdr:to>
      <xdr:col>1</xdr:col>
      <xdr:colOff>196560</xdr:colOff>
      <xdr:row>60</xdr:row>
      <xdr:rowOff>627120</xdr:rowOff>
    </xdr:to>
    <xdr:pic>
      <xdr:nvPicPr>
        <xdr:cNvPr id="249" name="Имя 44" descr="Descr "/>
        <xdr:cNvPicPr/>
      </xdr:nvPicPr>
      <xdr:blipFill>
        <a:blip r:embed="rId26"/>
        <a:stretch/>
      </xdr:blipFill>
      <xdr:spPr>
        <a:xfrm>
          <a:off x="0" y="202341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62</xdr:row>
      <xdr:rowOff>0</xdr:rowOff>
    </xdr:from>
    <xdr:to>
      <xdr:col>1</xdr:col>
      <xdr:colOff>196560</xdr:colOff>
      <xdr:row>62</xdr:row>
      <xdr:rowOff>627120</xdr:rowOff>
    </xdr:to>
    <xdr:pic>
      <xdr:nvPicPr>
        <xdr:cNvPr id="250" name="Имя 45" descr="Descr "/>
        <xdr:cNvPicPr/>
      </xdr:nvPicPr>
      <xdr:blipFill>
        <a:blip r:embed="rId27"/>
        <a:stretch/>
      </xdr:blipFill>
      <xdr:spPr>
        <a:xfrm>
          <a:off x="0" y="210247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64</xdr:row>
      <xdr:rowOff>0</xdr:rowOff>
    </xdr:from>
    <xdr:to>
      <xdr:col>1</xdr:col>
      <xdr:colOff>196560</xdr:colOff>
      <xdr:row>64</xdr:row>
      <xdr:rowOff>627480</xdr:rowOff>
    </xdr:to>
    <xdr:pic>
      <xdr:nvPicPr>
        <xdr:cNvPr id="251" name="Имя 46" descr="Descr "/>
        <xdr:cNvPicPr/>
      </xdr:nvPicPr>
      <xdr:blipFill>
        <a:blip r:embed="rId28"/>
        <a:stretch/>
      </xdr:blipFill>
      <xdr:spPr>
        <a:xfrm>
          <a:off x="0" y="2181528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66</xdr:row>
      <xdr:rowOff>0</xdr:rowOff>
    </xdr:from>
    <xdr:to>
      <xdr:col>1</xdr:col>
      <xdr:colOff>196560</xdr:colOff>
      <xdr:row>66</xdr:row>
      <xdr:rowOff>627480</xdr:rowOff>
    </xdr:to>
    <xdr:pic>
      <xdr:nvPicPr>
        <xdr:cNvPr id="252" name="Имя 47" descr="Descr "/>
        <xdr:cNvPicPr/>
      </xdr:nvPicPr>
      <xdr:blipFill>
        <a:blip r:embed="rId29"/>
        <a:stretch/>
      </xdr:blipFill>
      <xdr:spPr>
        <a:xfrm>
          <a:off x="0" y="2260584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68</xdr:row>
      <xdr:rowOff>0</xdr:rowOff>
    </xdr:from>
    <xdr:to>
      <xdr:col>1</xdr:col>
      <xdr:colOff>196560</xdr:colOff>
      <xdr:row>68</xdr:row>
      <xdr:rowOff>627480</xdr:rowOff>
    </xdr:to>
    <xdr:pic>
      <xdr:nvPicPr>
        <xdr:cNvPr id="253" name="Имя 48" descr="Descr "/>
        <xdr:cNvPicPr/>
      </xdr:nvPicPr>
      <xdr:blipFill>
        <a:blip r:embed="rId30"/>
        <a:stretch/>
      </xdr:blipFill>
      <xdr:spPr>
        <a:xfrm>
          <a:off x="0" y="2339640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70</xdr:row>
      <xdr:rowOff>0</xdr:rowOff>
    </xdr:from>
    <xdr:to>
      <xdr:col>1</xdr:col>
      <xdr:colOff>196560</xdr:colOff>
      <xdr:row>70</xdr:row>
      <xdr:rowOff>627480</xdr:rowOff>
    </xdr:to>
    <xdr:pic>
      <xdr:nvPicPr>
        <xdr:cNvPr id="254" name="Имя 49" descr="Descr "/>
        <xdr:cNvPicPr/>
      </xdr:nvPicPr>
      <xdr:blipFill>
        <a:blip r:embed="rId31"/>
        <a:stretch/>
      </xdr:blipFill>
      <xdr:spPr>
        <a:xfrm>
          <a:off x="0" y="2418732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72</xdr:row>
      <xdr:rowOff>0</xdr:rowOff>
    </xdr:from>
    <xdr:to>
      <xdr:col>1</xdr:col>
      <xdr:colOff>196560</xdr:colOff>
      <xdr:row>72</xdr:row>
      <xdr:rowOff>627480</xdr:rowOff>
    </xdr:to>
    <xdr:pic>
      <xdr:nvPicPr>
        <xdr:cNvPr id="255" name="Имя 50" descr="Descr "/>
        <xdr:cNvPicPr/>
      </xdr:nvPicPr>
      <xdr:blipFill>
        <a:blip r:embed="rId32"/>
        <a:stretch/>
      </xdr:blipFill>
      <xdr:spPr>
        <a:xfrm>
          <a:off x="0" y="2497788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74</xdr:row>
      <xdr:rowOff>0</xdr:rowOff>
    </xdr:from>
    <xdr:to>
      <xdr:col>1</xdr:col>
      <xdr:colOff>196560</xdr:colOff>
      <xdr:row>74</xdr:row>
      <xdr:rowOff>627480</xdr:rowOff>
    </xdr:to>
    <xdr:pic>
      <xdr:nvPicPr>
        <xdr:cNvPr id="256" name="Имя 51" descr="Descr "/>
        <xdr:cNvPicPr/>
      </xdr:nvPicPr>
      <xdr:blipFill>
        <a:blip r:embed="rId33"/>
        <a:stretch/>
      </xdr:blipFill>
      <xdr:spPr>
        <a:xfrm>
          <a:off x="0" y="2576844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77</xdr:row>
      <xdr:rowOff>0</xdr:rowOff>
    </xdr:from>
    <xdr:to>
      <xdr:col>1</xdr:col>
      <xdr:colOff>196560</xdr:colOff>
      <xdr:row>77</xdr:row>
      <xdr:rowOff>627480</xdr:rowOff>
    </xdr:to>
    <xdr:pic>
      <xdr:nvPicPr>
        <xdr:cNvPr id="257" name="Имя 52" descr="Descr "/>
        <xdr:cNvPicPr/>
      </xdr:nvPicPr>
      <xdr:blipFill>
        <a:blip r:embed="rId34"/>
        <a:stretch/>
      </xdr:blipFill>
      <xdr:spPr>
        <a:xfrm>
          <a:off x="0" y="2672064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81</xdr:row>
      <xdr:rowOff>0</xdr:rowOff>
    </xdr:from>
    <xdr:to>
      <xdr:col>1</xdr:col>
      <xdr:colOff>196560</xdr:colOff>
      <xdr:row>81</xdr:row>
      <xdr:rowOff>627120</xdr:rowOff>
    </xdr:to>
    <xdr:pic>
      <xdr:nvPicPr>
        <xdr:cNvPr id="258" name="Имя 53" descr="Descr "/>
        <xdr:cNvPicPr/>
      </xdr:nvPicPr>
      <xdr:blipFill>
        <a:blip r:embed="rId35"/>
        <a:stretch/>
      </xdr:blipFill>
      <xdr:spPr>
        <a:xfrm>
          <a:off x="0" y="279972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84</xdr:row>
      <xdr:rowOff>0</xdr:rowOff>
    </xdr:from>
    <xdr:to>
      <xdr:col>1</xdr:col>
      <xdr:colOff>196560</xdr:colOff>
      <xdr:row>84</xdr:row>
      <xdr:rowOff>627120</xdr:rowOff>
    </xdr:to>
    <xdr:pic>
      <xdr:nvPicPr>
        <xdr:cNvPr id="259" name="Имя 54" descr="Descr "/>
        <xdr:cNvPicPr/>
      </xdr:nvPicPr>
      <xdr:blipFill>
        <a:blip r:embed="rId36"/>
        <a:stretch/>
      </xdr:blipFill>
      <xdr:spPr>
        <a:xfrm>
          <a:off x="0" y="289497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86</xdr:row>
      <xdr:rowOff>0</xdr:rowOff>
    </xdr:from>
    <xdr:to>
      <xdr:col>1</xdr:col>
      <xdr:colOff>196560</xdr:colOff>
      <xdr:row>86</xdr:row>
      <xdr:rowOff>627120</xdr:rowOff>
    </xdr:to>
    <xdr:pic>
      <xdr:nvPicPr>
        <xdr:cNvPr id="260" name="Имя 55" descr="Descr "/>
        <xdr:cNvPicPr/>
      </xdr:nvPicPr>
      <xdr:blipFill>
        <a:blip r:embed="rId37"/>
        <a:stretch/>
      </xdr:blipFill>
      <xdr:spPr>
        <a:xfrm>
          <a:off x="0" y="297403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88</xdr:row>
      <xdr:rowOff>0</xdr:rowOff>
    </xdr:from>
    <xdr:to>
      <xdr:col>1</xdr:col>
      <xdr:colOff>196560</xdr:colOff>
      <xdr:row>88</xdr:row>
      <xdr:rowOff>627120</xdr:rowOff>
    </xdr:to>
    <xdr:pic>
      <xdr:nvPicPr>
        <xdr:cNvPr id="261" name="Имя 56" descr="Descr "/>
        <xdr:cNvPicPr/>
      </xdr:nvPicPr>
      <xdr:blipFill>
        <a:blip r:embed="rId38"/>
        <a:stretch/>
      </xdr:blipFill>
      <xdr:spPr>
        <a:xfrm>
          <a:off x="0" y="305308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90</xdr:row>
      <xdr:rowOff>0</xdr:rowOff>
    </xdr:from>
    <xdr:to>
      <xdr:col>1</xdr:col>
      <xdr:colOff>196560</xdr:colOff>
      <xdr:row>90</xdr:row>
      <xdr:rowOff>627120</xdr:rowOff>
    </xdr:to>
    <xdr:pic>
      <xdr:nvPicPr>
        <xdr:cNvPr id="262" name="Имя 57" descr="Descr "/>
        <xdr:cNvPicPr/>
      </xdr:nvPicPr>
      <xdr:blipFill>
        <a:blip r:embed="rId39"/>
        <a:stretch/>
      </xdr:blipFill>
      <xdr:spPr>
        <a:xfrm>
          <a:off x="0" y="313214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98</xdr:row>
      <xdr:rowOff>0</xdr:rowOff>
    </xdr:from>
    <xdr:to>
      <xdr:col>1</xdr:col>
      <xdr:colOff>196560</xdr:colOff>
      <xdr:row>98</xdr:row>
      <xdr:rowOff>627120</xdr:rowOff>
    </xdr:to>
    <xdr:pic>
      <xdr:nvPicPr>
        <xdr:cNvPr id="263" name="Имя 58" descr="Descr "/>
        <xdr:cNvPicPr/>
      </xdr:nvPicPr>
      <xdr:blipFill>
        <a:blip r:embed="rId40"/>
        <a:stretch/>
      </xdr:blipFill>
      <xdr:spPr>
        <a:xfrm>
          <a:off x="0" y="336682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100</xdr:row>
      <xdr:rowOff>0</xdr:rowOff>
    </xdr:from>
    <xdr:to>
      <xdr:col>1</xdr:col>
      <xdr:colOff>196560</xdr:colOff>
      <xdr:row>100</xdr:row>
      <xdr:rowOff>627120</xdr:rowOff>
    </xdr:to>
    <xdr:pic>
      <xdr:nvPicPr>
        <xdr:cNvPr id="264" name="Имя 59" descr="Descr "/>
        <xdr:cNvPicPr/>
      </xdr:nvPicPr>
      <xdr:blipFill>
        <a:blip r:embed="rId41"/>
        <a:stretch/>
      </xdr:blipFill>
      <xdr:spPr>
        <a:xfrm>
          <a:off x="0" y="344588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102</xdr:row>
      <xdr:rowOff>0</xdr:rowOff>
    </xdr:from>
    <xdr:to>
      <xdr:col>1</xdr:col>
      <xdr:colOff>196560</xdr:colOff>
      <xdr:row>102</xdr:row>
      <xdr:rowOff>627120</xdr:rowOff>
    </xdr:to>
    <xdr:pic>
      <xdr:nvPicPr>
        <xdr:cNvPr id="265" name="Имя 60" descr="Descr "/>
        <xdr:cNvPicPr/>
      </xdr:nvPicPr>
      <xdr:blipFill>
        <a:blip r:embed="rId42"/>
        <a:stretch/>
      </xdr:blipFill>
      <xdr:spPr>
        <a:xfrm>
          <a:off x="0" y="352494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104</xdr:row>
      <xdr:rowOff>0</xdr:rowOff>
    </xdr:from>
    <xdr:to>
      <xdr:col>1</xdr:col>
      <xdr:colOff>196560</xdr:colOff>
      <xdr:row>104</xdr:row>
      <xdr:rowOff>627120</xdr:rowOff>
    </xdr:to>
    <xdr:pic>
      <xdr:nvPicPr>
        <xdr:cNvPr id="266" name="Имя 61" descr="Descr "/>
        <xdr:cNvPicPr/>
      </xdr:nvPicPr>
      <xdr:blipFill>
        <a:blip r:embed="rId43"/>
        <a:stretch/>
      </xdr:blipFill>
      <xdr:spPr>
        <a:xfrm>
          <a:off x="0" y="360399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106</xdr:row>
      <xdr:rowOff>0</xdr:rowOff>
    </xdr:from>
    <xdr:to>
      <xdr:col>1</xdr:col>
      <xdr:colOff>196560</xdr:colOff>
      <xdr:row>106</xdr:row>
      <xdr:rowOff>627120</xdr:rowOff>
    </xdr:to>
    <xdr:pic>
      <xdr:nvPicPr>
        <xdr:cNvPr id="267" name="Имя 62" descr="Descr "/>
        <xdr:cNvPicPr/>
      </xdr:nvPicPr>
      <xdr:blipFill>
        <a:blip r:embed="rId44"/>
        <a:stretch/>
      </xdr:blipFill>
      <xdr:spPr>
        <a:xfrm>
          <a:off x="0" y="368305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108</xdr:row>
      <xdr:rowOff>0</xdr:rowOff>
    </xdr:from>
    <xdr:to>
      <xdr:col>1</xdr:col>
      <xdr:colOff>196560</xdr:colOff>
      <xdr:row>108</xdr:row>
      <xdr:rowOff>627120</xdr:rowOff>
    </xdr:to>
    <xdr:pic>
      <xdr:nvPicPr>
        <xdr:cNvPr id="268" name="Имя 63" descr="Descr "/>
        <xdr:cNvPicPr/>
      </xdr:nvPicPr>
      <xdr:blipFill>
        <a:blip r:embed="rId45"/>
        <a:stretch/>
      </xdr:blipFill>
      <xdr:spPr>
        <a:xfrm>
          <a:off x="0" y="376210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110</xdr:row>
      <xdr:rowOff>0</xdr:rowOff>
    </xdr:from>
    <xdr:to>
      <xdr:col>1</xdr:col>
      <xdr:colOff>196560</xdr:colOff>
      <xdr:row>110</xdr:row>
      <xdr:rowOff>627120</xdr:rowOff>
    </xdr:to>
    <xdr:pic>
      <xdr:nvPicPr>
        <xdr:cNvPr id="269" name="Имя 64" descr="Descr "/>
        <xdr:cNvPicPr/>
      </xdr:nvPicPr>
      <xdr:blipFill>
        <a:blip r:embed="rId46"/>
        <a:stretch/>
      </xdr:blipFill>
      <xdr:spPr>
        <a:xfrm>
          <a:off x="0" y="384116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112</xdr:row>
      <xdr:rowOff>0</xdr:rowOff>
    </xdr:from>
    <xdr:to>
      <xdr:col>1</xdr:col>
      <xdr:colOff>196560</xdr:colOff>
      <xdr:row>112</xdr:row>
      <xdr:rowOff>627120</xdr:rowOff>
    </xdr:to>
    <xdr:pic>
      <xdr:nvPicPr>
        <xdr:cNvPr id="270" name="Имя 65" descr="Descr "/>
        <xdr:cNvPicPr/>
      </xdr:nvPicPr>
      <xdr:blipFill>
        <a:blip r:embed="rId47"/>
        <a:stretch/>
      </xdr:blipFill>
      <xdr:spPr>
        <a:xfrm>
          <a:off x="0" y="392022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114</xdr:row>
      <xdr:rowOff>0</xdr:rowOff>
    </xdr:from>
    <xdr:to>
      <xdr:col>1</xdr:col>
      <xdr:colOff>196560</xdr:colOff>
      <xdr:row>114</xdr:row>
      <xdr:rowOff>627120</xdr:rowOff>
    </xdr:to>
    <xdr:pic>
      <xdr:nvPicPr>
        <xdr:cNvPr id="271" name="Имя 66" descr="Descr "/>
        <xdr:cNvPicPr/>
      </xdr:nvPicPr>
      <xdr:blipFill>
        <a:blip r:embed="rId48"/>
        <a:stretch/>
      </xdr:blipFill>
      <xdr:spPr>
        <a:xfrm>
          <a:off x="0" y="399927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116</xdr:row>
      <xdr:rowOff>0</xdr:rowOff>
    </xdr:from>
    <xdr:to>
      <xdr:col>1</xdr:col>
      <xdr:colOff>196560</xdr:colOff>
      <xdr:row>116</xdr:row>
      <xdr:rowOff>627120</xdr:rowOff>
    </xdr:to>
    <xdr:pic>
      <xdr:nvPicPr>
        <xdr:cNvPr id="272" name="Имя 67" descr="Descr "/>
        <xdr:cNvPicPr/>
      </xdr:nvPicPr>
      <xdr:blipFill>
        <a:blip r:embed="rId49"/>
        <a:stretch/>
      </xdr:blipFill>
      <xdr:spPr>
        <a:xfrm>
          <a:off x="0" y="407836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118</xdr:row>
      <xdr:rowOff>0</xdr:rowOff>
    </xdr:from>
    <xdr:to>
      <xdr:col>1</xdr:col>
      <xdr:colOff>196560</xdr:colOff>
      <xdr:row>118</xdr:row>
      <xdr:rowOff>627120</xdr:rowOff>
    </xdr:to>
    <xdr:pic>
      <xdr:nvPicPr>
        <xdr:cNvPr id="273" name="Имя 68" descr="Descr "/>
        <xdr:cNvPicPr/>
      </xdr:nvPicPr>
      <xdr:blipFill>
        <a:blip r:embed="rId50"/>
        <a:stretch/>
      </xdr:blipFill>
      <xdr:spPr>
        <a:xfrm>
          <a:off x="0" y="415742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120</xdr:row>
      <xdr:rowOff>0</xdr:rowOff>
    </xdr:from>
    <xdr:to>
      <xdr:col>1</xdr:col>
      <xdr:colOff>196560</xdr:colOff>
      <xdr:row>120</xdr:row>
      <xdr:rowOff>627120</xdr:rowOff>
    </xdr:to>
    <xdr:pic>
      <xdr:nvPicPr>
        <xdr:cNvPr id="274" name="Имя 69" descr="Descr "/>
        <xdr:cNvPicPr/>
      </xdr:nvPicPr>
      <xdr:blipFill>
        <a:blip r:embed="rId51"/>
        <a:stretch/>
      </xdr:blipFill>
      <xdr:spPr>
        <a:xfrm>
          <a:off x="0" y="423648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122</xdr:row>
      <xdr:rowOff>0</xdr:rowOff>
    </xdr:from>
    <xdr:to>
      <xdr:col>1</xdr:col>
      <xdr:colOff>196560</xdr:colOff>
      <xdr:row>122</xdr:row>
      <xdr:rowOff>627120</xdr:rowOff>
    </xdr:to>
    <xdr:pic>
      <xdr:nvPicPr>
        <xdr:cNvPr id="275" name="Имя 70" descr="Descr "/>
        <xdr:cNvPicPr/>
      </xdr:nvPicPr>
      <xdr:blipFill>
        <a:blip r:embed="rId52"/>
        <a:stretch/>
      </xdr:blipFill>
      <xdr:spPr>
        <a:xfrm>
          <a:off x="0" y="431553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28440</xdr:colOff>
      <xdr:row>124</xdr:row>
      <xdr:rowOff>38160</xdr:rowOff>
    </xdr:from>
    <xdr:to>
      <xdr:col>2</xdr:col>
      <xdr:colOff>27000</xdr:colOff>
      <xdr:row>126</xdr:row>
      <xdr:rowOff>17640</xdr:rowOff>
    </xdr:to>
    <xdr:pic>
      <xdr:nvPicPr>
        <xdr:cNvPr id="276" name="Имя 71" descr="Descr "/>
        <xdr:cNvPicPr/>
      </xdr:nvPicPr>
      <xdr:blipFill>
        <a:blip r:embed="rId53"/>
        <a:stretch/>
      </xdr:blipFill>
      <xdr:spPr>
        <a:xfrm>
          <a:off x="28440" y="439840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141</xdr:row>
      <xdr:rowOff>0</xdr:rowOff>
    </xdr:from>
    <xdr:to>
      <xdr:col>1</xdr:col>
      <xdr:colOff>196560</xdr:colOff>
      <xdr:row>141</xdr:row>
      <xdr:rowOff>627120</xdr:rowOff>
    </xdr:to>
    <xdr:pic>
      <xdr:nvPicPr>
        <xdr:cNvPr id="277" name="Имя 72" descr="Descr "/>
        <xdr:cNvPicPr/>
      </xdr:nvPicPr>
      <xdr:blipFill>
        <a:blip r:embed="rId54"/>
        <a:stretch/>
      </xdr:blipFill>
      <xdr:spPr>
        <a:xfrm>
          <a:off x="0" y="496800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143</xdr:row>
      <xdr:rowOff>0</xdr:rowOff>
    </xdr:from>
    <xdr:to>
      <xdr:col>1</xdr:col>
      <xdr:colOff>196560</xdr:colOff>
      <xdr:row>143</xdr:row>
      <xdr:rowOff>627120</xdr:rowOff>
    </xdr:to>
    <xdr:pic>
      <xdr:nvPicPr>
        <xdr:cNvPr id="278" name="Имя 73" descr="Descr "/>
        <xdr:cNvPicPr/>
      </xdr:nvPicPr>
      <xdr:blipFill>
        <a:blip r:embed="rId55"/>
        <a:stretch/>
      </xdr:blipFill>
      <xdr:spPr>
        <a:xfrm>
          <a:off x="0" y="504705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145</xdr:row>
      <xdr:rowOff>0</xdr:rowOff>
    </xdr:from>
    <xdr:to>
      <xdr:col>1</xdr:col>
      <xdr:colOff>196560</xdr:colOff>
      <xdr:row>145</xdr:row>
      <xdr:rowOff>627120</xdr:rowOff>
    </xdr:to>
    <xdr:pic>
      <xdr:nvPicPr>
        <xdr:cNvPr id="279" name="Имя 74" descr="Descr "/>
        <xdr:cNvPicPr/>
      </xdr:nvPicPr>
      <xdr:blipFill>
        <a:blip r:embed="rId56"/>
        <a:stretch/>
      </xdr:blipFill>
      <xdr:spPr>
        <a:xfrm>
          <a:off x="0" y="512611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147</xdr:row>
      <xdr:rowOff>0</xdr:rowOff>
    </xdr:from>
    <xdr:to>
      <xdr:col>1</xdr:col>
      <xdr:colOff>196560</xdr:colOff>
      <xdr:row>147</xdr:row>
      <xdr:rowOff>627120</xdr:rowOff>
    </xdr:to>
    <xdr:pic>
      <xdr:nvPicPr>
        <xdr:cNvPr id="280" name="Имя 75" descr="Descr "/>
        <xdr:cNvPicPr/>
      </xdr:nvPicPr>
      <xdr:blipFill>
        <a:blip r:embed="rId57"/>
        <a:stretch/>
      </xdr:blipFill>
      <xdr:spPr>
        <a:xfrm>
          <a:off x="0" y="520516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149</xdr:row>
      <xdr:rowOff>0</xdr:rowOff>
    </xdr:from>
    <xdr:to>
      <xdr:col>1</xdr:col>
      <xdr:colOff>196560</xdr:colOff>
      <xdr:row>149</xdr:row>
      <xdr:rowOff>627480</xdr:rowOff>
    </xdr:to>
    <xdr:pic>
      <xdr:nvPicPr>
        <xdr:cNvPr id="281" name="Имя 76" descr="Descr "/>
        <xdr:cNvPicPr/>
      </xdr:nvPicPr>
      <xdr:blipFill>
        <a:blip r:embed="rId58"/>
        <a:stretch/>
      </xdr:blipFill>
      <xdr:spPr>
        <a:xfrm>
          <a:off x="0" y="5284224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151</xdr:row>
      <xdr:rowOff>0</xdr:rowOff>
    </xdr:from>
    <xdr:to>
      <xdr:col>1</xdr:col>
      <xdr:colOff>196560</xdr:colOff>
      <xdr:row>151</xdr:row>
      <xdr:rowOff>627480</xdr:rowOff>
    </xdr:to>
    <xdr:pic>
      <xdr:nvPicPr>
        <xdr:cNvPr id="282" name="Имя 77" descr="Descr "/>
        <xdr:cNvPicPr/>
      </xdr:nvPicPr>
      <xdr:blipFill>
        <a:blip r:embed="rId59"/>
        <a:stretch/>
      </xdr:blipFill>
      <xdr:spPr>
        <a:xfrm>
          <a:off x="0" y="5363280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153</xdr:row>
      <xdr:rowOff>0</xdr:rowOff>
    </xdr:from>
    <xdr:to>
      <xdr:col>1</xdr:col>
      <xdr:colOff>196560</xdr:colOff>
      <xdr:row>153</xdr:row>
      <xdr:rowOff>627480</xdr:rowOff>
    </xdr:to>
    <xdr:pic>
      <xdr:nvPicPr>
        <xdr:cNvPr id="283" name="Имя 78" descr="Descr "/>
        <xdr:cNvPicPr/>
      </xdr:nvPicPr>
      <xdr:blipFill>
        <a:blip r:embed="rId60"/>
        <a:stretch/>
      </xdr:blipFill>
      <xdr:spPr>
        <a:xfrm>
          <a:off x="0" y="5442336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156</xdr:row>
      <xdr:rowOff>0</xdr:rowOff>
    </xdr:from>
    <xdr:to>
      <xdr:col>1</xdr:col>
      <xdr:colOff>196560</xdr:colOff>
      <xdr:row>156</xdr:row>
      <xdr:rowOff>627120</xdr:rowOff>
    </xdr:to>
    <xdr:pic>
      <xdr:nvPicPr>
        <xdr:cNvPr id="284" name="Имя 79" descr="Descr "/>
        <xdr:cNvPicPr/>
      </xdr:nvPicPr>
      <xdr:blipFill>
        <a:blip r:embed="rId61"/>
        <a:stretch/>
      </xdr:blipFill>
      <xdr:spPr>
        <a:xfrm>
          <a:off x="0" y="553759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158</xdr:row>
      <xdr:rowOff>0</xdr:rowOff>
    </xdr:from>
    <xdr:to>
      <xdr:col>1</xdr:col>
      <xdr:colOff>196560</xdr:colOff>
      <xdr:row>158</xdr:row>
      <xdr:rowOff>627120</xdr:rowOff>
    </xdr:to>
    <xdr:pic>
      <xdr:nvPicPr>
        <xdr:cNvPr id="285" name="Имя 80" descr="Descr "/>
        <xdr:cNvPicPr/>
      </xdr:nvPicPr>
      <xdr:blipFill>
        <a:blip r:embed="rId62"/>
        <a:stretch/>
      </xdr:blipFill>
      <xdr:spPr>
        <a:xfrm>
          <a:off x="0" y="561664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160</xdr:row>
      <xdr:rowOff>0</xdr:rowOff>
    </xdr:from>
    <xdr:to>
      <xdr:col>1</xdr:col>
      <xdr:colOff>196560</xdr:colOff>
      <xdr:row>160</xdr:row>
      <xdr:rowOff>627480</xdr:rowOff>
    </xdr:to>
    <xdr:pic>
      <xdr:nvPicPr>
        <xdr:cNvPr id="286" name="Имя 81" descr="Descr "/>
        <xdr:cNvPicPr/>
      </xdr:nvPicPr>
      <xdr:blipFill>
        <a:blip r:embed="rId63"/>
        <a:stretch/>
      </xdr:blipFill>
      <xdr:spPr>
        <a:xfrm>
          <a:off x="0" y="5695704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162</xdr:row>
      <xdr:rowOff>0</xdr:rowOff>
    </xdr:from>
    <xdr:to>
      <xdr:col>1</xdr:col>
      <xdr:colOff>196560</xdr:colOff>
      <xdr:row>162</xdr:row>
      <xdr:rowOff>627480</xdr:rowOff>
    </xdr:to>
    <xdr:pic>
      <xdr:nvPicPr>
        <xdr:cNvPr id="287" name="Имя 82" descr="Descr "/>
        <xdr:cNvPicPr/>
      </xdr:nvPicPr>
      <xdr:blipFill>
        <a:blip r:embed="rId64"/>
        <a:stretch/>
      </xdr:blipFill>
      <xdr:spPr>
        <a:xfrm>
          <a:off x="0" y="5774760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164</xdr:row>
      <xdr:rowOff>0</xdr:rowOff>
    </xdr:from>
    <xdr:to>
      <xdr:col>1</xdr:col>
      <xdr:colOff>196560</xdr:colOff>
      <xdr:row>164</xdr:row>
      <xdr:rowOff>627480</xdr:rowOff>
    </xdr:to>
    <xdr:pic>
      <xdr:nvPicPr>
        <xdr:cNvPr id="288" name="Имя 83" descr="Descr "/>
        <xdr:cNvPicPr/>
      </xdr:nvPicPr>
      <xdr:blipFill>
        <a:blip r:embed="rId65"/>
        <a:stretch/>
      </xdr:blipFill>
      <xdr:spPr>
        <a:xfrm>
          <a:off x="0" y="5853816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167</xdr:row>
      <xdr:rowOff>0</xdr:rowOff>
    </xdr:from>
    <xdr:to>
      <xdr:col>1</xdr:col>
      <xdr:colOff>196560</xdr:colOff>
      <xdr:row>167</xdr:row>
      <xdr:rowOff>627120</xdr:rowOff>
    </xdr:to>
    <xdr:pic>
      <xdr:nvPicPr>
        <xdr:cNvPr id="289" name="Имя 84" descr="Descr "/>
        <xdr:cNvPicPr/>
      </xdr:nvPicPr>
      <xdr:blipFill>
        <a:blip r:embed="rId66"/>
        <a:stretch/>
      </xdr:blipFill>
      <xdr:spPr>
        <a:xfrm>
          <a:off x="0" y="594907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169</xdr:row>
      <xdr:rowOff>0</xdr:rowOff>
    </xdr:from>
    <xdr:to>
      <xdr:col>1</xdr:col>
      <xdr:colOff>196560</xdr:colOff>
      <xdr:row>169</xdr:row>
      <xdr:rowOff>627120</xdr:rowOff>
    </xdr:to>
    <xdr:pic>
      <xdr:nvPicPr>
        <xdr:cNvPr id="290" name="Имя 85" descr="Descr "/>
        <xdr:cNvPicPr/>
      </xdr:nvPicPr>
      <xdr:blipFill>
        <a:blip r:embed="rId67"/>
        <a:stretch/>
      </xdr:blipFill>
      <xdr:spPr>
        <a:xfrm>
          <a:off x="0" y="602812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171</xdr:row>
      <xdr:rowOff>0</xdr:rowOff>
    </xdr:from>
    <xdr:to>
      <xdr:col>1</xdr:col>
      <xdr:colOff>196560</xdr:colOff>
      <xdr:row>171</xdr:row>
      <xdr:rowOff>627480</xdr:rowOff>
    </xdr:to>
    <xdr:pic>
      <xdr:nvPicPr>
        <xdr:cNvPr id="291" name="Имя 86" descr="Descr "/>
        <xdr:cNvPicPr/>
      </xdr:nvPicPr>
      <xdr:blipFill>
        <a:blip r:embed="rId68"/>
        <a:stretch/>
      </xdr:blipFill>
      <xdr:spPr>
        <a:xfrm>
          <a:off x="0" y="6107184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173</xdr:row>
      <xdr:rowOff>0</xdr:rowOff>
    </xdr:from>
    <xdr:to>
      <xdr:col>1</xdr:col>
      <xdr:colOff>196560</xdr:colOff>
      <xdr:row>173</xdr:row>
      <xdr:rowOff>627480</xdr:rowOff>
    </xdr:to>
    <xdr:pic>
      <xdr:nvPicPr>
        <xdr:cNvPr id="292" name="Имя 87" descr="Descr "/>
        <xdr:cNvPicPr/>
      </xdr:nvPicPr>
      <xdr:blipFill>
        <a:blip r:embed="rId69"/>
        <a:stretch/>
      </xdr:blipFill>
      <xdr:spPr>
        <a:xfrm>
          <a:off x="0" y="6186240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175</xdr:row>
      <xdr:rowOff>0</xdr:rowOff>
    </xdr:from>
    <xdr:to>
      <xdr:col>1</xdr:col>
      <xdr:colOff>196560</xdr:colOff>
      <xdr:row>175</xdr:row>
      <xdr:rowOff>627480</xdr:rowOff>
    </xdr:to>
    <xdr:pic>
      <xdr:nvPicPr>
        <xdr:cNvPr id="293" name="Имя 88" descr="Descr "/>
        <xdr:cNvPicPr/>
      </xdr:nvPicPr>
      <xdr:blipFill>
        <a:blip r:embed="rId70"/>
        <a:stretch/>
      </xdr:blipFill>
      <xdr:spPr>
        <a:xfrm>
          <a:off x="0" y="6265296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177</xdr:row>
      <xdr:rowOff>0</xdr:rowOff>
    </xdr:from>
    <xdr:to>
      <xdr:col>1</xdr:col>
      <xdr:colOff>196560</xdr:colOff>
      <xdr:row>177</xdr:row>
      <xdr:rowOff>627480</xdr:rowOff>
    </xdr:to>
    <xdr:pic>
      <xdr:nvPicPr>
        <xdr:cNvPr id="294" name="Имя 89" descr="Descr "/>
        <xdr:cNvPicPr/>
      </xdr:nvPicPr>
      <xdr:blipFill>
        <a:blip r:embed="rId71"/>
        <a:stretch/>
      </xdr:blipFill>
      <xdr:spPr>
        <a:xfrm>
          <a:off x="0" y="6344352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179</xdr:row>
      <xdr:rowOff>0</xdr:rowOff>
    </xdr:from>
    <xdr:to>
      <xdr:col>1</xdr:col>
      <xdr:colOff>196560</xdr:colOff>
      <xdr:row>179</xdr:row>
      <xdr:rowOff>627480</xdr:rowOff>
    </xdr:to>
    <xdr:pic>
      <xdr:nvPicPr>
        <xdr:cNvPr id="295" name="Имя 90" descr="Descr "/>
        <xdr:cNvPicPr/>
      </xdr:nvPicPr>
      <xdr:blipFill>
        <a:blip r:embed="rId72"/>
        <a:stretch/>
      </xdr:blipFill>
      <xdr:spPr>
        <a:xfrm>
          <a:off x="0" y="6423408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181</xdr:row>
      <xdr:rowOff>0</xdr:rowOff>
    </xdr:from>
    <xdr:to>
      <xdr:col>1</xdr:col>
      <xdr:colOff>196560</xdr:colOff>
      <xdr:row>181</xdr:row>
      <xdr:rowOff>627480</xdr:rowOff>
    </xdr:to>
    <xdr:pic>
      <xdr:nvPicPr>
        <xdr:cNvPr id="296" name="Имя 91" descr="Descr "/>
        <xdr:cNvPicPr/>
      </xdr:nvPicPr>
      <xdr:blipFill>
        <a:blip r:embed="rId73"/>
        <a:stretch/>
      </xdr:blipFill>
      <xdr:spPr>
        <a:xfrm>
          <a:off x="0" y="6502464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183</xdr:row>
      <xdr:rowOff>0</xdr:rowOff>
    </xdr:from>
    <xdr:to>
      <xdr:col>1</xdr:col>
      <xdr:colOff>196560</xdr:colOff>
      <xdr:row>183</xdr:row>
      <xdr:rowOff>627120</xdr:rowOff>
    </xdr:to>
    <xdr:pic>
      <xdr:nvPicPr>
        <xdr:cNvPr id="297" name="Имя 92" descr="Descr "/>
        <xdr:cNvPicPr/>
      </xdr:nvPicPr>
      <xdr:blipFill>
        <a:blip r:embed="rId74"/>
        <a:stretch/>
      </xdr:blipFill>
      <xdr:spPr>
        <a:xfrm>
          <a:off x="0" y="658152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186</xdr:row>
      <xdr:rowOff>0</xdr:rowOff>
    </xdr:from>
    <xdr:to>
      <xdr:col>1</xdr:col>
      <xdr:colOff>196560</xdr:colOff>
      <xdr:row>186</xdr:row>
      <xdr:rowOff>627120</xdr:rowOff>
    </xdr:to>
    <xdr:pic>
      <xdr:nvPicPr>
        <xdr:cNvPr id="298" name="Имя 93" descr="Descr "/>
        <xdr:cNvPicPr/>
      </xdr:nvPicPr>
      <xdr:blipFill>
        <a:blip r:embed="rId75"/>
        <a:stretch/>
      </xdr:blipFill>
      <xdr:spPr>
        <a:xfrm>
          <a:off x="0" y="669297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188</xdr:row>
      <xdr:rowOff>0</xdr:rowOff>
    </xdr:from>
    <xdr:to>
      <xdr:col>1</xdr:col>
      <xdr:colOff>196560</xdr:colOff>
      <xdr:row>188</xdr:row>
      <xdr:rowOff>627120</xdr:rowOff>
    </xdr:to>
    <xdr:pic>
      <xdr:nvPicPr>
        <xdr:cNvPr id="299" name="Имя 94" descr="Descr "/>
        <xdr:cNvPicPr/>
      </xdr:nvPicPr>
      <xdr:blipFill>
        <a:blip r:embed="rId76"/>
        <a:stretch/>
      </xdr:blipFill>
      <xdr:spPr>
        <a:xfrm>
          <a:off x="0" y="677203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191</xdr:row>
      <xdr:rowOff>0</xdr:rowOff>
    </xdr:from>
    <xdr:to>
      <xdr:col>1</xdr:col>
      <xdr:colOff>196560</xdr:colOff>
      <xdr:row>191</xdr:row>
      <xdr:rowOff>627120</xdr:rowOff>
    </xdr:to>
    <xdr:pic>
      <xdr:nvPicPr>
        <xdr:cNvPr id="300" name="Имя 95" descr="Descr "/>
        <xdr:cNvPicPr/>
      </xdr:nvPicPr>
      <xdr:blipFill>
        <a:blip r:embed="rId77"/>
        <a:stretch/>
      </xdr:blipFill>
      <xdr:spPr>
        <a:xfrm>
          <a:off x="0" y="688345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194</xdr:row>
      <xdr:rowOff>0</xdr:rowOff>
    </xdr:from>
    <xdr:to>
      <xdr:col>1</xdr:col>
      <xdr:colOff>196560</xdr:colOff>
      <xdr:row>194</xdr:row>
      <xdr:rowOff>627120</xdr:rowOff>
    </xdr:to>
    <xdr:pic>
      <xdr:nvPicPr>
        <xdr:cNvPr id="301" name="Имя 96" descr="Descr "/>
        <xdr:cNvPicPr/>
      </xdr:nvPicPr>
      <xdr:blipFill>
        <a:blip r:embed="rId78"/>
        <a:stretch/>
      </xdr:blipFill>
      <xdr:spPr>
        <a:xfrm>
          <a:off x="0" y="697870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196</xdr:row>
      <xdr:rowOff>0</xdr:rowOff>
    </xdr:from>
    <xdr:to>
      <xdr:col>1</xdr:col>
      <xdr:colOff>196560</xdr:colOff>
      <xdr:row>196</xdr:row>
      <xdr:rowOff>627120</xdr:rowOff>
    </xdr:to>
    <xdr:pic>
      <xdr:nvPicPr>
        <xdr:cNvPr id="302" name="Имя 97" descr="Descr "/>
        <xdr:cNvPicPr/>
      </xdr:nvPicPr>
      <xdr:blipFill>
        <a:blip r:embed="rId79"/>
        <a:stretch/>
      </xdr:blipFill>
      <xdr:spPr>
        <a:xfrm>
          <a:off x="0" y="705776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198</xdr:row>
      <xdr:rowOff>0</xdr:rowOff>
    </xdr:from>
    <xdr:to>
      <xdr:col>1</xdr:col>
      <xdr:colOff>196560</xdr:colOff>
      <xdr:row>198</xdr:row>
      <xdr:rowOff>627120</xdr:rowOff>
    </xdr:to>
    <xdr:pic>
      <xdr:nvPicPr>
        <xdr:cNvPr id="303" name="Имя 98" descr="Descr "/>
        <xdr:cNvPicPr/>
      </xdr:nvPicPr>
      <xdr:blipFill>
        <a:blip r:embed="rId80"/>
        <a:stretch/>
      </xdr:blipFill>
      <xdr:spPr>
        <a:xfrm>
          <a:off x="0" y="713682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200</xdr:row>
      <xdr:rowOff>0</xdr:rowOff>
    </xdr:from>
    <xdr:to>
      <xdr:col>1</xdr:col>
      <xdr:colOff>196560</xdr:colOff>
      <xdr:row>200</xdr:row>
      <xdr:rowOff>627120</xdr:rowOff>
    </xdr:to>
    <xdr:pic>
      <xdr:nvPicPr>
        <xdr:cNvPr id="304" name="Имя 99" descr="Descr "/>
        <xdr:cNvPicPr/>
      </xdr:nvPicPr>
      <xdr:blipFill>
        <a:blip r:embed="rId81"/>
        <a:stretch/>
      </xdr:blipFill>
      <xdr:spPr>
        <a:xfrm>
          <a:off x="0" y="721587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203</xdr:row>
      <xdr:rowOff>0</xdr:rowOff>
    </xdr:from>
    <xdr:to>
      <xdr:col>1</xdr:col>
      <xdr:colOff>196560</xdr:colOff>
      <xdr:row>203</xdr:row>
      <xdr:rowOff>627120</xdr:rowOff>
    </xdr:to>
    <xdr:pic>
      <xdr:nvPicPr>
        <xdr:cNvPr id="305" name="Имя 100" descr="Descr "/>
        <xdr:cNvPicPr/>
      </xdr:nvPicPr>
      <xdr:blipFill>
        <a:blip r:embed="rId82"/>
        <a:stretch/>
      </xdr:blipFill>
      <xdr:spPr>
        <a:xfrm>
          <a:off x="0" y="731113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206</xdr:row>
      <xdr:rowOff>0</xdr:rowOff>
    </xdr:from>
    <xdr:to>
      <xdr:col>1</xdr:col>
      <xdr:colOff>196560</xdr:colOff>
      <xdr:row>206</xdr:row>
      <xdr:rowOff>627120</xdr:rowOff>
    </xdr:to>
    <xdr:pic>
      <xdr:nvPicPr>
        <xdr:cNvPr id="306" name="Имя 101" descr="Descr "/>
        <xdr:cNvPicPr/>
      </xdr:nvPicPr>
      <xdr:blipFill>
        <a:blip r:embed="rId83"/>
        <a:stretch/>
      </xdr:blipFill>
      <xdr:spPr>
        <a:xfrm>
          <a:off x="0" y="743781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209</xdr:row>
      <xdr:rowOff>0</xdr:rowOff>
    </xdr:from>
    <xdr:to>
      <xdr:col>1</xdr:col>
      <xdr:colOff>196560</xdr:colOff>
      <xdr:row>209</xdr:row>
      <xdr:rowOff>627120</xdr:rowOff>
    </xdr:to>
    <xdr:pic>
      <xdr:nvPicPr>
        <xdr:cNvPr id="307" name="Имя 102" descr="Descr "/>
        <xdr:cNvPicPr/>
      </xdr:nvPicPr>
      <xdr:blipFill>
        <a:blip r:embed="rId84"/>
        <a:stretch/>
      </xdr:blipFill>
      <xdr:spPr>
        <a:xfrm>
          <a:off x="0" y="756450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211</xdr:row>
      <xdr:rowOff>0</xdr:rowOff>
    </xdr:from>
    <xdr:to>
      <xdr:col>1</xdr:col>
      <xdr:colOff>196560</xdr:colOff>
      <xdr:row>211</xdr:row>
      <xdr:rowOff>627120</xdr:rowOff>
    </xdr:to>
    <xdr:pic>
      <xdr:nvPicPr>
        <xdr:cNvPr id="308" name="Имя 103" descr="Descr "/>
        <xdr:cNvPicPr/>
      </xdr:nvPicPr>
      <xdr:blipFill>
        <a:blip r:embed="rId85"/>
        <a:stretch/>
      </xdr:blipFill>
      <xdr:spPr>
        <a:xfrm>
          <a:off x="0" y="764355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213</xdr:row>
      <xdr:rowOff>0</xdr:rowOff>
    </xdr:from>
    <xdr:to>
      <xdr:col>1</xdr:col>
      <xdr:colOff>196560</xdr:colOff>
      <xdr:row>213</xdr:row>
      <xdr:rowOff>627120</xdr:rowOff>
    </xdr:to>
    <xdr:pic>
      <xdr:nvPicPr>
        <xdr:cNvPr id="309" name="Имя 104" descr="Descr "/>
        <xdr:cNvPicPr/>
      </xdr:nvPicPr>
      <xdr:blipFill>
        <a:blip r:embed="rId86"/>
        <a:stretch/>
      </xdr:blipFill>
      <xdr:spPr>
        <a:xfrm>
          <a:off x="0" y="772261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216</xdr:row>
      <xdr:rowOff>0</xdr:rowOff>
    </xdr:from>
    <xdr:to>
      <xdr:col>1</xdr:col>
      <xdr:colOff>196560</xdr:colOff>
      <xdr:row>216</xdr:row>
      <xdr:rowOff>627120</xdr:rowOff>
    </xdr:to>
    <xdr:pic>
      <xdr:nvPicPr>
        <xdr:cNvPr id="310" name="Имя 105" descr="Descr "/>
        <xdr:cNvPicPr/>
      </xdr:nvPicPr>
      <xdr:blipFill>
        <a:blip r:embed="rId87"/>
        <a:stretch/>
      </xdr:blipFill>
      <xdr:spPr>
        <a:xfrm>
          <a:off x="0" y="783406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219</xdr:row>
      <xdr:rowOff>0</xdr:rowOff>
    </xdr:from>
    <xdr:to>
      <xdr:col>1</xdr:col>
      <xdr:colOff>196560</xdr:colOff>
      <xdr:row>219</xdr:row>
      <xdr:rowOff>627120</xdr:rowOff>
    </xdr:to>
    <xdr:pic>
      <xdr:nvPicPr>
        <xdr:cNvPr id="311" name="Имя 106" descr="Descr "/>
        <xdr:cNvPicPr/>
      </xdr:nvPicPr>
      <xdr:blipFill>
        <a:blip r:embed="rId88"/>
        <a:stretch/>
      </xdr:blipFill>
      <xdr:spPr>
        <a:xfrm>
          <a:off x="0" y="792932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222</xdr:row>
      <xdr:rowOff>0</xdr:rowOff>
    </xdr:from>
    <xdr:to>
      <xdr:col>1</xdr:col>
      <xdr:colOff>196560</xdr:colOff>
      <xdr:row>222</xdr:row>
      <xdr:rowOff>627120</xdr:rowOff>
    </xdr:to>
    <xdr:pic>
      <xdr:nvPicPr>
        <xdr:cNvPr id="312" name="Имя 107" descr="Descr "/>
        <xdr:cNvPicPr/>
      </xdr:nvPicPr>
      <xdr:blipFill>
        <a:blip r:embed="rId89"/>
        <a:stretch/>
      </xdr:blipFill>
      <xdr:spPr>
        <a:xfrm>
          <a:off x="0" y="805600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225</xdr:row>
      <xdr:rowOff>0</xdr:rowOff>
    </xdr:from>
    <xdr:to>
      <xdr:col>1</xdr:col>
      <xdr:colOff>196560</xdr:colOff>
      <xdr:row>225</xdr:row>
      <xdr:rowOff>627120</xdr:rowOff>
    </xdr:to>
    <xdr:pic>
      <xdr:nvPicPr>
        <xdr:cNvPr id="313" name="Имя 108" descr="Descr "/>
        <xdr:cNvPicPr/>
      </xdr:nvPicPr>
      <xdr:blipFill>
        <a:blip r:embed="rId90"/>
        <a:stretch/>
      </xdr:blipFill>
      <xdr:spPr>
        <a:xfrm>
          <a:off x="0" y="818265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229</xdr:row>
      <xdr:rowOff>0</xdr:rowOff>
    </xdr:from>
    <xdr:to>
      <xdr:col>1</xdr:col>
      <xdr:colOff>196560</xdr:colOff>
      <xdr:row>229</xdr:row>
      <xdr:rowOff>627120</xdr:rowOff>
    </xdr:to>
    <xdr:pic>
      <xdr:nvPicPr>
        <xdr:cNvPr id="314" name="Имя 109" descr="Descr "/>
        <xdr:cNvPicPr/>
      </xdr:nvPicPr>
      <xdr:blipFill>
        <a:blip r:embed="rId91"/>
        <a:stretch/>
      </xdr:blipFill>
      <xdr:spPr>
        <a:xfrm>
          <a:off x="0" y="829411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231</xdr:row>
      <xdr:rowOff>0</xdr:rowOff>
    </xdr:from>
    <xdr:to>
      <xdr:col>1</xdr:col>
      <xdr:colOff>196560</xdr:colOff>
      <xdr:row>231</xdr:row>
      <xdr:rowOff>627120</xdr:rowOff>
    </xdr:to>
    <xdr:pic>
      <xdr:nvPicPr>
        <xdr:cNvPr id="315" name="Имя 110" descr="Descr "/>
        <xdr:cNvPicPr/>
      </xdr:nvPicPr>
      <xdr:blipFill>
        <a:blip r:embed="rId92"/>
        <a:stretch/>
      </xdr:blipFill>
      <xdr:spPr>
        <a:xfrm>
          <a:off x="0" y="837316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233</xdr:row>
      <xdr:rowOff>0</xdr:rowOff>
    </xdr:from>
    <xdr:to>
      <xdr:col>1</xdr:col>
      <xdr:colOff>196560</xdr:colOff>
      <xdr:row>233</xdr:row>
      <xdr:rowOff>627120</xdr:rowOff>
    </xdr:to>
    <xdr:pic>
      <xdr:nvPicPr>
        <xdr:cNvPr id="316" name="Имя 111" descr="Descr "/>
        <xdr:cNvPicPr/>
      </xdr:nvPicPr>
      <xdr:blipFill>
        <a:blip r:embed="rId93"/>
        <a:stretch/>
      </xdr:blipFill>
      <xdr:spPr>
        <a:xfrm>
          <a:off x="0" y="845222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236</xdr:row>
      <xdr:rowOff>0</xdr:rowOff>
    </xdr:from>
    <xdr:to>
      <xdr:col>1</xdr:col>
      <xdr:colOff>196560</xdr:colOff>
      <xdr:row>236</xdr:row>
      <xdr:rowOff>627120</xdr:rowOff>
    </xdr:to>
    <xdr:pic>
      <xdr:nvPicPr>
        <xdr:cNvPr id="317" name="Имя 112" descr="Descr "/>
        <xdr:cNvPicPr/>
      </xdr:nvPicPr>
      <xdr:blipFill>
        <a:blip r:embed="rId94"/>
        <a:stretch/>
      </xdr:blipFill>
      <xdr:spPr>
        <a:xfrm>
          <a:off x="0" y="854748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238</xdr:row>
      <xdr:rowOff>0</xdr:rowOff>
    </xdr:from>
    <xdr:to>
      <xdr:col>1</xdr:col>
      <xdr:colOff>196560</xdr:colOff>
      <xdr:row>238</xdr:row>
      <xdr:rowOff>627120</xdr:rowOff>
    </xdr:to>
    <xdr:pic>
      <xdr:nvPicPr>
        <xdr:cNvPr id="318" name="Имя 113" descr="Descr "/>
        <xdr:cNvPicPr/>
      </xdr:nvPicPr>
      <xdr:blipFill>
        <a:blip r:embed="rId95"/>
        <a:stretch/>
      </xdr:blipFill>
      <xdr:spPr>
        <a:xfrm>
          <a:off x="0" y="862653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241</xdr:row>
      <xdr:rowOff>0</xdr:rowOff>
    </xdr:from>
    <xdr:to>
      <xdr:col>1</xdr:col>
      <xdr:colOff>196560</xdr:colOff>
      <xdr:row>241</xdr:row>
      <xdr:rowOff>627120</xdr:rowOff>
    </xdr:to>
    <xdr:pic>
      <xdr:nvPicPr>
        <xdr:cNvPr id="319" name="Имя 114" descr="Descr "/>
        <xdr:cNvPicPr/>
      </xdr:nvPicPr>
      <xdr:blipFill>
        <a:blip r:embed="rId96"/>
        <a:stretch/>
      </xdr:blipFill>
      <xdr:spPr>
        <a:xfrm>
          <a:off x="0" y="873799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257</xdr:row>
      <xdr:rowOff>0</xdr:rowOff>
    </xdr:from>
    <xdr:to>
      <xdr:col>1</xdr:col>
      <xdr:colOff>196560</xdr:colOff>
      <xdr:row>257</xdr:row>
      <xdr:rowOff>627120</xdr:rowOff>
    </xdr:to>
    <xdr:pic>
      <xdr:nvPicPr>
        <xdr:cNvPr id="320" name="Имя 115" descr="Descr "/>
        <xdr:cNvPicPr/>
      </xdr:nvPicPr>
      <xdr:blipFill>
        <a:blip r:embed="rId97"/>
        <a:stretch/>
      </xdr:blipFill>
      <xdr:spPr>
        <a:xfrm>
          <a:off x="0" y="907743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259</xdr:row>
      <xdr:rowOff>0</xdr:rowOff>
    </xdr:from>
    <xdr:to>
      <xdr:col>1</xdr:col>
      <xdr:colOff>196560</xdr:colOff>
      <xdr:row>259</xdr:row>
      <xdr:rowOff>627120</xdr:rowOff>
    </xdr:to>
    <xdr:pic>
      <xdr:nvPicPr>
        <xdr:cNvPr id="321" name="Имя 116" descr="Descr "/>
        <xdr:cNvPicPr/>
      </xdr:nvPicPr>
      <xdr:blipFill>
        <a:blip r:embed="rId98"/>
        <a:stretch/>
      </xdr:blipFill>
      <xdr:spPr>
        <a:xfrm>
          <a:off x="0" y="915649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261</xdr:row>
      <xdr:rowOff>0</xdr:rowOff>
    </xdr:from>
    <xdr:to>
      <xdr:col>1</xdr:col>
      <xdr:colOff>196560</xdr:colOff>
      <xdr:row>261</xdr:row>
      <xdr:rowOff>627120</xdr:rowOff>
    </xdr:to>
    <xdr:pic>
      <xdr:nvPicPr>
        <xdr:cNvPr id="322" name="Имя 117" descr="Descr "/>
        <xdr:cNvPicPr/>
      </xdr:nvPicPr>
      <xdr:blipFill>
        <a:blip r:embed="rId99"/>
        <a:stretch/>
      </xdr:blipFill>
      <xdr:spPr>
        <a:xfrm>
          <a:off x="0" y="923558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263</xdr:row>
      <xdr:rowOff>0</xdr:rowOff>
    </xdr:from>
    <xdr:to>
      <xdr:col>1</xdr:col>
      <xdr:colOff>196560</xdr:colOff>
      <xdr:row>263</xdr:row>
      <xdr:rowOff>627120</xdr:rowOff>
    </xdr:to>
    <xdr:pic>
      <xdr:nvPicPr>
        <xdr:cNvPr id="323" name="Имя 118" descr="Descr "/>
        <xdr:cNvPicPr/>
      </xdr:nvPicPr>
      <xdr:blipFill>
        <a:blip r:embed="rId100"/>
        <a:stretch/>
      </xdr:blipFill>
      <xdr:spPr>
        <a:xfrm>
          <a:off x="0" y="931464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265</xdr:row>
      <xdr:rowOff>0</xdr:rowOff>
    </xdr:from>
    <xdr:to>
      <xdr:col>1</xdr:col>
      <xdr:colOff>196560</xdr:colOff>
      <xdr:row>265</xdr:row>
      <xdr:rowOff>627120</xdr:rowOff>
    </xdr:to>
    <xdr:pic>
      <xdr:nvPicPr>
        <xdr:cNvPr id="324" name="Имя 119" descr="Descr "/>
        <xdr:cNvPicPr/>
      </xdr:nvPicPr>
      <xdr:blipFill>
        <a:blip r:embed="rId101"/>
        <a:stretch/>
      </xdr:blipFill>
      <xdr:spPr>
        <a:xfrm>
          <a:off x="0" y="939369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267</xdr:row>
      <xdr:rowOff>0</xdr:rowOff>
    </xdr:from>
    <xdr:to>
      <xdr:col>1</xdr:col>
      <xdr:colOff>196560</xdr:colOff>
      <xdr:row>267</xdr:row>
      <xdr:rowOff>627120</xdr:rowOff>
    </xdr:to>
    <xdr:pic>
      <xdr:nvPicPr>
        <xdr:cNvPr id="325" name="Имя 120" descr="Descr "/>
        <xdr:cNvPicPr/>
      </xdr:nvPicPr>
      <xdr:blipFill>
        <a:blip r:embed="rId102"/>
        <a:stretch/>
      </xdr:blipFill>
      <xdr:spPr>
        <a:xfrm>
          <a:off x="0" y="947275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269</xdr:row>
      <xdr:rowOff>0</xdr:rowOff>
    </xdr:from>
    <xdr:to>
      <xdr:col>1</xdr:col>
      <xdr:colOff>196560</xdr:colOff>
      <xdr:row>269</xdr:row>
      <xdr:rowOff>627120</xdr:rowOff>
    </xdr:to>
    <xdr:pic>
      <xdr:nvPicPr>
        <xdr:cNvPr id="326" name="Имя 121" descr="Descr "/>
        <xdr:cNvPicPr/>
      </xdr:nvPicPr>
      <xdr:blipFill>
        <a:blip r:embed="rId103"/>
        <a:stretch/>
      </xdr:blipFill>
      <xdr:spPr>
        <a:xfrm>
          <a:off x="0" y="955180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271</xdr:row>
      <xdr:rowOff>0</xdr:rowOff>
    </xdr:from>
    <xdr:to>
      <xdr:col>1</xdr:col>
      <xdr:colOff>196560</xdr:colOff>
      <xdr:row>271</xdr:row>
      <xdr:rowOff>627120</xdr:rowOff>
    </xdr:to>
    <xdr:pic>
      <xdr:nvPicPr>
        <xdr:cNvPr id="327" name="Имя 122" descr="Descr "/>
        <xdr:cNvPicPr/>
      </xdr:nvPicPr>
      <xdr:blipFill>
        <a:blip r:embed="rId104"/>
        <a:stretch/>
      </xdr:blipFill>
      <xdr:spPr>
        <a:xfrm>
          <a:off x="0" y="963086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273</xdr:row>
      <xdr:rowOff>0</xdr:rowOff>
    </xdr:from>
    <xdr:to>
      <xdr:col>1</xdr:col>
      <xdr:colOff>196560</xdr:colOff>
      <xdr:row>273</xdr:row>
      <xdr:rowOff>627120</xdr:rowOff>
    </xdr:to>
    <xdr:pic>
      <xdr:nvPicPr>
        <xdr:cNvPr id="328" name="Имя 123" descr="Descr "/>
        <xdr:cNvPicPr/>
      </xdr:nvPicPr>
      <xdr:blipFill>
        <a:blip r:embed="rId105"/>
        <a:stretch/>
      </xdr:blipFill>
      <xdr:spPr>
        <a:xfrm>
          <a:off x="0" y="970992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277</xdr:row>
      <xdr:rowOff>0</xdr:rowOff>
    </xdr:from>
    <xdr:to>
      <xdr:col>1</xdr:col>
      <xdr:colOff>196560</xdr:colOff>
      <xdr:row>277</xdr:row>
      <xdr:rowOff>627120</xdr:rowOff>
    </xdr:to>
    <xdr:pic>
      <xdr:nvPicPr>
        <xdr:cNvPr id="329" name="Имя 124" descr="Descr "/>
        <xdr:cNvPicPr/>
      </xdr:nvPicPr>
      <xdr:blipFill>
        <a:blip r:embed="rId106"/>
        <a:stretch/>
      </xdr:blipFill>
      <xdr:spPr>
        <a:xfrm>
          <a:off x="0" y="982134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279</xdr:row>
      <xdr:rowOff>0</xdr:rowOff>
    </xdr:from>
    <xdr:to>
      <xdr:col>1</xdr:col>
      <xdr:colOff>196560</xdr:colOff>
      <xdr:row>279</xdr:row>
      <xdr:rowOff>627120</xdr:rowOff>
    </xdr:to>
    <xdr:pic>
      <xdr:nvPicPr>
        <xdr:cNvPr id="330" name="Имя 125" descr="Descr "/>
        <xdr:cNvPicPr/>
      </xdr:nvPicPr>
      <xdr:blipFill>
        <a:blip r:embed="rId107"/>
        <a:stretch/>
      </xdr:blipFill>
      <xdr:spPr>
        <a:xfrm>
          <a:off x="0" y="990039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281</xdr:row>
      <xdr:rowOff>0</xdr:rowOff>
    </xdr:from>
    <xdr:to>
      <xdr:col>1</xdr:col>
      <xdr:colOff>196560</xdr:colOff>
      <xdr:row>281</xdr:row>
      <xdr:rowOff>627120</xdr:rowOff>
    </xdr:to>
    <xdr:pic>
      <xdr:nvPicPr>
        <xdr:cNvPr id="331" name="Имя 126" descr="Descr "/>
        <xdr:cNvPicPr/>
      </xdr:nvPicPr>
      <xdr:blipFill>
        <a:blip r:embed="rId108"/>
        <a:stretch/>
      </xdr:blipFill>
      <xdr:spPr>
        <a:xfrm>
          <a:off x="0" y="997945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283</xdr:row>
      <xdr:rowOff>0</xdr:rowOff>
    </xdr:from>
    <xdr:to>
      <xdr:col>1</xdr:col>
      <xdr:colOff>196560</xdr:colOff>
      <xdr:row>283</xdr:row>
      <xdr:rowOff>627120</xdr:rowOff>
    </xdr:to>
    <xdr:pic>
      <xdr:nvPicPr>
        <xdr:cNvPr id="332" name="Имя 127" descr="Descr "/>
        <xdr:cNvPicPr/>
      </xdr:nvPicPr>
      <xdr:blipFill>
        <a:blip r:embed="rId109"/>
        <a:stretch/>
      </xdr:blipFill>
      <xdr:spPr>
        <a:xfrm>
          <a:off x="0" y="1005854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286</xdr:row>
      <xdr:rowOff>0</xdr:rowOff>
    </xdr:from>
    <xdr:to>
      <xdr:col>1</xdr:col>
      <xdr:colOff>196560</xdr:colOff>
      <xdr:row>286</xdr:row>
      <xdr:rowOff>627120</xdr:rowOff>
    </xdr:to>
    <xdr:pic>
      <xdr:nvPicPr>
        <xdr:cNvPr id="333" name="Имя 128" descr="Descr "/>
        <xdr:cNvPicPr/>
      </xdr:nvPicPr>
      <xdr:blipFill>
        <a:blip r:embed="rId110"/>
        <a:stretch/>
      </xdr:blipFill>
      <xdr:spPr>
        <a:xfrm>
          <a:off x="0" y="1015376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288</xdr:row>
      <xdr:rowOff>0</xdr:rowOff>
    </xdr:from>
    <xdr:to>
      <xdr:col>1</xdr:col>
      <xdr:colOff>196560</xdr:colOff>
      <xdr:row>288</xdr:row>
      <xdr:rowOff>627120</xdr:rowOff>
    </xdr:to>
    <xdr:pic>
      <xdr:nvPicPr>
        <xdr:cNvPr id="334" name="Имя 129" descr="Descr "/>
        <xdr:cNvPicPr/>
      </xdr:nvPicPr>
      <xdr:blipFill>
        <a:blip r:embed="rId111"/>
        <a:stretch/>
      </xdr:blipFill>
      <xdr:spPr>
        <a:xfrm>
          <a:off x="0" y="1023282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290</xdr:row>
      <xdr:rowOff>0</xdr:rowOff>
    </xdr:from>
    <xdr:to>
      <xdr:col>1</xdr:col>
      <xdr:colOff>196560</xdr:colOff>
      <xdr:row>290</xdr:row>
      <xdr:rowOff>627120</xdr:rowOff>
    </xdr:to>
    <xdr:pic>
      <xdr:nvPicPr>
        <xdr:cNvPr id="335" name="Имя 130" descr="Descr "/>
        <xdr:cNvPicPr/>
      </xdr:nvPicPr>
      <xdr:blipFill>
        <a:blip r:embed="rId112"/>
        <a:stretch/>
      </xdr:blipFill>
      <xdr:spPr>
        <a:xfrm>
          <a:off x="0" y="1031187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292</xdr:row>
      <xdr:rowOff>0</xdr:rowOff>
    </xdr:from>
    <xdr:to>
      <xdr:col>1</xdr:col>
      <xdr:colOff>196560</xdr:colOff>
      <xdr:row>292</xdr:row>
      <xdr:rowOff>627120</xdr:rowOff>
    </xdr:to>
    <xdr:pic>
      <xdr:nvPicPr>
        <xdr:cNvPr id="336" name="Имя 131" descr="Descr "/>
        <xdr:cNvPicPr/>
      </xdr:nvPicPr>
      <xdr:blipFill>
        <a:blip r:embed="rId113"/>
        <a:stretch/>
      </xdr:blipFill>
      <xdr:spPr>
        <a:xfrm>
          <a:off x="0" y="1039093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294</xdr:row>
      <xdr:rowOff>0</xdr:rowOff>
    </xdr:from>
    <xdr:to>
      <xdr:col>1</xdr:col>
      <xdr:colOff>196560</xdr:colOff>
      <xdr:row>294</xdr:row>
      <xdr:rowOff>627120</xdr:rowOff>
    </xdr:to>
    <xdr:pic>
      <xdr:nvPicPr>
        <xdr:cNvPr id="337" name="Имя 132" descr="Descr "/>
        <xdr:cNvPicPr/>
      </xdr:nvPicPr>
      <xdr:blipFill>
        <a:blip r:embed="rId114"/>
        <a:stretch/>
      </xdr:blipFill>
      <xdr:spPr>
        <a:xfrm>
          <a:off x="0" y="1047002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296</xdr:row>
      <xdr:rowOff>0</xdr:rowOff>
    </xdr:from>
    <xdr:to>
      <xdr:col>1</xdr:col>
      <xdr:colOff>196560</xdr:colOff>
      <xdr:row>296</xdr:row>
      <xdr:rowOff>627120</xdr:rowOff>
    </xdr:to>
    <xdr:pic>
      <xdr:nvPicPr>
        <xdr:cNvPr id="338" name="Имя 133" descr="Descr "/>
        <xdr:cNvPicPr/>
      </xdr:nvPicPr>
      <xdr:blipFill>
        <a:blip r:embed="rId115"/>
        <a:stretch/>
      </xdr:blipFill>
      <xdr:spPr>
        <a:xfrm>
          <a:off x="0" y="1054908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298</xdr:row>
      <xdr:rowOff>0</xdr:rowOff>
    </xdr:from>
    <xdr:to>
      <xdr:col>1</xdr:col>
      <xdr:colOff>196560</xdr:colOff>
      <xdr:row>298</xdr:row>
      <xdr:rowOff>627120</xdr:rowOff>
    </xdr:to>
    <xdr:pic>
      <xdr:nvPicPr>
        <xdr:cNvPr id="339" name="Имя 134" descr="Descr "/>
        <xdr:cNvPicPr/>
      </xdr:nvPicPr>
      <xdr:blipFill>
        <a:blip r:embed="rId116"/>
        <a:stretch/>
      </xdr:blipFill>
      <xdr:spPr>
        <a:xfrm>
          <a:off x="0" y="1062813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300</xdr:row>
      <xdr:rowOff>0</xdr:rowOff>
    </xdr:from>
    <xdr:to>
      <xdr:col>1</xdr:col>
      <xdr:colOff>196560</xdr:colOff>
      <xdr:row>300</xdr:row>
      <xdr:rowOff>627120</xdr:rowOff>
    </xdr:to>
    <xdr:pic>
      <xdr:nvPicPr>
        <xdr:cNvPr id="340" name="Имя 135" descr="Descr "/>
        <xdr:cNvPicPr/>
      </xdr:nvPicPr>
      <xdr:blipFill>
        <a:blip r:embed="rId117"/>
        <a:stretch/>
      </xdr:blipFill>
      <xdr:spPr>
        <a:xfrm>
          <a:off x="0" y="1070719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302</xdr:row>
      <xdr:rowOff>0</xdr:rowOff>
    </xdr:from>
    <xdr:to>
      <xdr:col>1</xdr:col>
      <xdr:colOff>196560</xdr:colOff>
      <xdr:row>302</xdr:row>
      <xdr:rowOff>627120</xdr:rowOff>
    </xdr:to>
    <xdr:pic>
      <xdr:nvPicPr>
        <xdr:cNvPr id="341" name="Имя 136" descr="Descr "/>
        <xdr:cNvPicPr/>
      </xdr:nvPicPr>
      <xdr:blipFill>
        <a:blip r:embed="rId118"/>
        <a:stretch/>
      </xdr:blipFill>
      <xdr:spPr>
        <a:xfrm>
          <a:off x="0" y="1078624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305</xdr:row>
      <xdr:rowOff>0</xdr:rowOff>
    </xdr:from>
    <xdr:to>
      <xdr:col>1</xdr:col>
      <xdr:colOff>196560</xdr:colOff>
      <xdr:row>305</xdr:row>
      <xdr:rowOff>627120</xdr:rowOff>
    </xdr:to>
    <xdr:pic>
      <xdr:nvPicPr>
        <xdr:cNvPr id="342" name="Имя 137" descr="Descr "/>
        <xdr:cNvPicPr/>
      </xdr:nvPicPr>
      <xdr:blipFill>
        <a:blip r:embed="rId119"/>
        <a:stretch/>
      </xdr:blipFill>
      <xdr:spPr>
        <a:xfrm>
          <a:off x="0" y="1088150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307</xdr:row>
      <xdr:rowOff>0</xdr:rowOff>
    </xdr:from>
    <xdr:to>
      <xdr:col>1</xdr:col>
      <xdr:colOff>196560</xdr:colOff>
      <xdr:row>307</xdr:row>
      <xdr:rowOff>627120</xdr:rowOff>
    </xdr:to>
    <xdr:pic>
      <xdr:nvPicPr>
        <xdr:cNvPr id="343" name="Имя 138" descr="Descr "/>
        <xdr:cNvPicPr/>
      </xdr:nvPicPr>
      <xdr:blipFill>
        <a:blip r:embed="rId120"/>
        <a:stretch/>
      </xdr:blipFill>
      <xdr:spPr>
        <a:xfrm>
          <a:off x="0" y="1096056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309</xdr:row>
      <xdr:rowOff>0</xdr:rowOff>
    </xdr:from>
    <xdr:to>
      <xdr:col>1</xdr:col>
      <xdr:colOff>196560</xdr:colOff>
      <xdr:row>309</xdr:row>
      <xdr:rowOff>627120</xdr:rowOff>
    </xdr:to>
    <xdr:pic>
      <xdr:nvPicPr>
        <xdr:cNvPr id="344" name="Имя 139" descr="Descr "/>
        <xdr:cNvPicPr/>
      </xdr:nvPicPr>
      <xdr:blipFill>
        <a:blip r:embed="rId121"/>
        <a:stretch/>
      </xdr:blipFill>
      <xdr:spPr>
        <a:xfrm>
          <a:off x="0" y="1103961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311</xdr:row>
      <xdr:rowOff>0</xdr:rowOff>
    </xdr:from>
    <xdr:to>
      <xdr:col>1</xdr:col>
      <xdr:colOff>196560</xdr:colOff>
      <xdr:row>311</xdr:row>
      <xdr:rowOff>627120</xdr:rowOff>
    </xdr:to>
    <xdr:pic>
      <xdr:nvPicPr>
        <xdr:cNvPr id="345" name="Имя 140" descr="Descr "/>
        <xdr:cNvPicPr/>
      </xdr:nvPicPr>
      <xdr:blipFill>
        <a:blip r:embed="rId122"/>
        <a:stretch/>
      </xdr:blipFill>
      <xdr:spPr>
        <a:xfrm>
          <a:off x="0" y="1111867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314</xdr:row>
      <xdr:rowOff>0</xdr:rowOff>
    </xdr:from>
    <xdr:to>
      <xdr:col>1</xdr:col>
      <xdr:colOff>196560</xdr:colOff>
      <xdr:row>314</xdr:row>
      <xdr:rowOff>627120</xdr:rowOff>
    </xdr:to>
    <xdr:pic>
      <xdr:nvPicPr>
        <xdr:cNvPr id="346" name="Имя 141" descr="Descr "/>
        <xdr:cNvPicPr/>
      </xdr:nvPicPr>
      <xdr:blipFill>
        <a:blip r:embed="rId123"/>
        <a:stretch/>
      </xdr:blipFill>
      <xdr:spPr>
        <a:xfrm>
          <a:off x="0" y="1121389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316</xdr:row>
      <xdr:rowOff>0</xdr:rowOff>
    </xdr:from>
    <xdr:to>
      <xdr:col>1</xdr:col>
      <xdr:colOff>196560</xdr:colOff>
      <xdr:row>316</xdr:row>
      <xdr:rowOff>627120</xdr:rowOff>
    </xdr:to>
    <xdr:pic>
      <xdr:nvPicPr>
        <xdr:cNvPr id="347" name="Имя 142" descr="Descr "/>
        <xdr:cNvPicPr/>
      </xdr:nvPicPr>
      <xdr:blipFill>
        <a:blip r:embed="rId124"/>
        <a:stretch/>
      </xdr:blipFill>
      <xdr:spPr>
        <a:xfrm>
          <a:off x="0" y="1129298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318</xdr:row>
      <xdr:rowOff>0</xdr:rowOff>
    </xdr:from>
    <xdr:to>
      <xdr:col>1</xdr:col>
      <xdr:colOff>196560</xdr:colOff>
      <xdr:row>318</xdr:row>
      <xdr:rowOff>627120</xdr:rowOff>
    </xdr:to>
    <xdr:pic>
      <xdr:nvPicPr>
        <xdr:cNvPr id="348" name="Имя 143" descr="Descr "/>
        <xdr:cNvPicPr/>
      </xdr:nvPicPr>
      <xdr:blipFill>
        <a:blip r:embed="rId125"/>
        <a:stretch/>
      </xdr:blipFill>
      <xdr:spPr>
        <a:xfrm>
          <a:off x="0" y="1137204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320</xdr:row>
      <xdr:rowOff>0</xdr:rowOff>
    </xdr:from>
    <xdr:to>
      <xdr:col>1</xdr:col>
      <xdr:colOff>196560</xdr:colOff>
      <xdr:row>320</xdr:row>
      <xdr:rowOff>627120</xdr:rowOff>
    </xdr:to>
    <xdr:pic>
      <xdr:nvPicPr>
        <xdr:cNvPr id="349" name="Имя 144" descr="Descr "/>
        <xdr:cNvPicPr/>
      </xdr:nvPicPr>
      <xdr:blipFill>
        <a:blip r:embed="rId126"/>
        <a:stretch/>
      </xdr:blipFill>
      <xdr:spPr>
        <a:xfrm>
          <a:off x="0" y="1145109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322</xdr:row>
      <xdr:rowOff>0</xdr:rowOff>
    </xdr:from>
    <xdr:to>
      <xdr:col>1</xdr:col>
      <xdr:colOff>196560</xdr:colOff>
      <xdr:row>322</xdr:row>
      <xdr:rowOff>627120</xdr:rowOff>
    </xdr:to>
    <xdr:pic>
      <xdr:nvPicPr>
        <xdr:cNvPr id="350" name="Имя 145" descr="Descr "/>
        <xdr:cNvPicPr/>
      </xdr:nvPicPr>
      <xdr:blipFill>
        <a:blip r:embed="rId127"/>
        <a:stretch/>
      </xdr:blipFill>
      <xdr:spPr>
        <a:xfrm>
          <a:off x="0" y="1153015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324</xdr:row>
      <xdr:rowOff>0</xdr:rowOff>
    </xdr:from>
    <xdr:to>
      <xdr:col>1</xdr:col>
      <xdr:colOff>196560</xdr:colOff>
      <xdr:row>324</xdr:row>
      <xdr:rowOff>627120</xdr:rowOff>
    </xdr:to>
    <xdr:pic>
      <xdr:nvPicPr>
        <xdr:cNvPr id="351" name="Имя 146" descr="Descr "/>
        <xdr:cNvPicPr/>
      </xdr:nvPicPr>
      <xdr:blipFill>
        <a:blip r:embed="rId128"/>
        <a:stretch/>
      </xdr:blipFill>
      <xdr:spPr>
        <a:xfrm>
          <a:off x="0" y="1160920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330</xdr:row>
      <xdr:rowOff>0</xdr:rowOff>
    </xdr:from>
    <xdr:to>
      <xdr:col>1</xdr:col>
      <xdr:colOff>196560</xdr:colOff>
      <xdr:row>330</xdr:row>
      <xdr:rowOff>627480</xdr:rowOff>
    </xdr:to>
    <xdr:pic>
      <xdr:nvPicPr>
        <xdr:cNvPr id="352" name="Имя 147" descr="Descr "/>
        <xdr:cNvPicPr/>
      </xdr:nvPicPr>
      <xdr:blipFill>
        <a:blip r:embed="rId129"/>
        <a:stretch/>
      </xdr:blipFill>
      <xdr:spPr>
        <a:xfrm>
          <a:off x="0" y="11753028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334</xdr:row>
      <xdr:rowOff>0</xdr:rowOff>
    </xdr:from>
    <xdr:to>
      <xdr:col>1</xdr:col>
      <xdr:colOff>196560</xdr:colOff>
      <xdr:row>334</xdr:row>
      <xdr:rowOff>627120</xdr:rowOff>
    </xdr:to>
    <xdr:pic>
      <xdr:nvPicPr>
        <xdr:cNvPr id="353" name="Имя 148" descr="Descr "/>
        <xdr:cNvPicPr/>
      </xdr:nvPicPr>
      <xdr:blipFill>
        <a:blip r:embed="rId130"/>
        <a:stretch/>
      </xdr:blipFill>
      <xdr:spPr>
        <a:xfrm>
          <a:off x="0" y="1188064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336</xdr:row>
      <xdr:rowOff>0</xdr:rowOff>
    </xdr:from>
    <xdr:to>
      <xdr:col>1</xdr:col>
      <xdr:colOff>196560</xdr:colOff>
      <xdr:row>336</xdr:row>
      <xdr:rowOff>627120</xdr:rowOff>
    </xdr:to>
    <xdr:pic>
      <xdr:nvPicPr>
        <xdr:cNvPr id="354" name="Имя 149" descr="Descr "/>
        <xdr:cNvPicPr/>
      </xdr:nvPicPr>
      <xdr:blipFill>
        <a:blip r:embed="rId131"/>
        <a:stretch/>
      </xdr:blipFill>
      <xdr:spPr>
        <a:xfrm>
          <a:off x="0" y="1195970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338</xdr:row>
      <xdr:rowOff>0</xdr:rowOff>
    </xdr:from>
    <xdr:to>
      <xdr:col>1</xdr:col>
      <xdr:colOff>196560</xdr:colOff>
      <xdr:row>338</xdr:row>
      <xdr:rowOff>627120</xdr:rowOff>
    </xdr:to>
    <xdr:pic>
      <xdr:nvPicPr>
        <xdr:cNvPr id="355" name="Имя 150" descr="Descr "/>
        <xdr:cNvPicPr/>
      </xdr:nvPicPr>
      <xdr:blipFill>
        <a:blip r:embed="rId132"/>
        <a:stretch/>
      </xdr:blipFill>
      <xdr:spPr>
        <a:xfrm>
          <a:off x="0" y="1203876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340</xdr:row>
      <xdr:rowOff>0</xdr:rowOff>
    </xdr:from>
    <xdr:to>
      <xdr:col>1</xdr:col>
      <xdr:colOff>196560</xdr:colOff>
      <xdr:row>340</xdr:row>
      <xdr:rowOff>627120</xdr:rowOff>
    </xdr:to>
    <xdr:pic>
      <xdr:nvPicPr>
        <xdr:cNvPr id="356" name="Имя 151" descr="Descr "/>
        <xdr:cNvPicPr/>
      </xdr:nvPicPr>
      <xdr:blipFill>
        <a:blip r:embed="rId133"/>
        <a:stretch/>
      </xdr:blipFill>
      <xdr:spPr>
        <a:xfrm>
          <a:off x="0" y="1211781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343</xdr:row>
      <xdr:rowOff>0</xdr:rowOff>
    </xdr:from>
    <xdr:to>
      <xdr:col>1</xdr:col>
      <xdr:colOff>196560</xdr:colOff>
      <xdr:row>343</xdr:row>
      <xdr:rowOff>627120</xdr:rowOff>
    </xdr:to>
    <xdr:pic>
      <xdr:nvPicPr>
        <xdr:cNvPr id="357" name="Имя 152" descr="Descr "/>
        <xdr:cNvPicPr/>
      </xdr:nvPicPr>
      <xdr:blipFill>
        <a:blip r:embed="rId134"/>
        <a:stretch/>
      </xdr:blipFill>
      <xdr:spPr>
        <a:xfrm>
          <a:off x="0" y="1222927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345</xdr:row>
      <xdr:rowOff>0</xdr:rowOff>
    </xdr:from>
    <xdr:to>
      <xdr:col>1</xdr:col>
      <xdr:colOff>196560</xdr:colOff>
      <xdr:row>345</xdr:row>
      <xdr:rowOff>627120</xdr:rowOff>
    </xdr:to>
    <xdr:pic>
      <xdr:nvPicPr>
        <xdr:cNvPr id="358" name="Имя 153" descr="Descr "/>
        <xdr:cNvPicPr/>
      </xdr:nvPicPr>
      <xdr:blipFill>
        <a:blip r:embed="rId135"/>
        <a:stretch/>
      </xdr:blipFill>
      <xdr:spPr>
        <a:xfrm>
          <a:off x="0" y="1230832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347</xdr:row>
      <xdr:rowOff>0</xdr:rowOff>
    </xdr:from>
    <xdr:to>
      <xdr:col>1</xdr:col>
      <xdr:colOff>196560</xdr:colOff>
      <xdr:row>347</xdr:row>
      <xdr:rowOff>627120</xdr:rowOff>
    </xdr:to>
    <xdr:pic>
      <xdr:nvPicPr>
        <xdr:cNvPr id="359" name="Имя 154" descr="Descr "/>
        <xdr:cNvPicPr/>
      </xdr:nvPicPr>
      <xdr:blipFill>
        <a:blip r:embed="rId136"/>
        <a:stretch/>
      </xdr:blipFill>
      <xdr:spPr>
        <a:xfrm>
          <a:off x="0" y="1238738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350</xdr:row>
      <xdr:rowOff>0</xdr:rowOff>
    </xdr:from>
    <xdr:to>
      <xdr:col>1</xdr:col>
      <xdr:colOff>196560</xdr:colOff>
      <xdr:row>350</xdr:row>
      <xdr:rowOff>627480</xdr:rowOff>
    </xdr:to>
    <xdr:pic>
      <xdr:nvPicPr>
        <xdr:cNvPr id="360" name="Имя 155" descr="Descr "/>
        <xdr:cNvPicPr/>
      </xdr:nvPicPr>
      <xdr:blipFill>
        <a:blip r:embed="rId137"/>
        <a:stretch/>
      </xdr:blipFill>
      <xdr:spPr>
        <a:xfrm>
          <a:off x="0" y="12482640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352</xdr:row>
      <xdr:rowOff>0</xdr:rowOff>
    </xdr:from>
    <xdr:to>
      <xdr:col>1</xdr:col>
      <xdr:colOff>196560</xdr:colOff>
      <xdr:row>352</xdr:row>
      <xdr:rowOff>627480</xdr:rowOff>
    </xdr:to>
    <xdr:pic>
      <xdr:nvPicPr>
        <xdr:cNvPr id="361" name="Имя 156" descr="Descr "/>
        <xdr:cNvPicPr/>
      </xdr:nvPicPr>
      <xdr:blipFill>
        <a:blip r:embed="rId138"/>
        <a:stretch/>
      </xdr:blipFill>
      <xdr:spPr>
        <a:xfrm>
          <a:off x="0" y="12561696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354</xdr:row>
      <xdr:rowOff>0</xdr:rowOff>
    </xdr:from>
    <xdr:to>
      <xdr:col>1</xdr:col>
      <xdr:colOff>196560</xdr:colOff>
      <xdr:row>354</xdr:row>
      <xdr:rowOff>627120</xdr:rowOff>
    </xdr:to>
    <xdr:pic>
      <xdr:nvPicPr>
        <xdr:cNvPr id="362" name="Имя 157" descr="Descr "/>
        <xdr:cNvPicPr/>
      </xdr:nvPicPr>
      <xdr:blipFill>
        <a:blip r:embed="rId139"/>
        <a:stretch/>
      </xdr:blipFill>
      <xdr:spPr>
        <a:xfrm>
          <a:off x="0" y="1264075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356</xdr:row>
      <xdr:rowOff>0</xdr:rowOff>
    </xdr:from>
    <xdr:to>
      <xdr:col>1</xdr:col>
      <xdr:colOff>196560</xdr:colOff>
      <xdr:row>356</xdr:row>
      <xdr:rowOff>627120</xdr:rowOff>
    </xdr:to>
    <xdr:pic>
      <xdr:nvPicPr>
        <xdr:cNvPr id="363" name="Имя 158" descr="Descr "/>
        <xdr:cNvPicPr/>
      </xdr:nvPicPr>
      <xdr:blipFill>
        <a:blip r:embed="rId140"/>
        <a:stretch/>
      </xdr:blipFill>
      <xdr:spPr>
        <a:xfrm>
          <a:off x="0" y="1271980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358</xdr:row>
      <xdr:rowOff>0</xdr:rowOff>
    </xdr:from>
    <xdr:to>
      <xdr:col>1</xdr:col>
      <xdr:colOff>196560</xdr:colOff>
      <xdr:row>358</xdr:row>
      <xdr:rowOff>627120</xdr:rowOff>
    </xdr:to>
    <xdr:pic>
      <xdr:nvPicPr>
        <xdr:cNvPr id="364" name="Имя 159" descr="Descr "/>
        <xdr:cNvPicPr/>
      </xdr:nvPicPr>
      <xdr:blipFill>
        <a:blip r:embed="rId141"/>
        <a:stretch/>
      </xdr:blipFill>
      <xdr:spPr>
        <a:xfrm>
          <a:off x="0" y="1279886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360</xdr:row>
      <xdr:rowOff>0</xdr:rowOff>
    </xdr:from>
    <xdr:to>
      <xdr:col>1</xdr:col>
      <xdr:colOff>196560</xdr:colOff>
      <xdr:row>360</xdr:row>
      <xdr:rowOff>627120</xdr:rowOff>
    </xdr:to>
    <xdr:pic>
      <xdr:nvPicPr>
        <xdr:cNvPr id="365" name="Имя 160" descr="Descr "/>
        <xdr:cNvPicPr/>
      </xdr:nvPicPr>
      <xdr:blipFill>
        <a:blip r:embed="rId142"/>
        <a:stretch/>
      </xdr:blipFill>
      <xdr:spPr>
        <a:xfrm>
          <a:off x="0" y="1287792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362</xdr:row>
      <xdr:rowOff>0</xdr:rowOff>
    </xdr:from>
    <xdr:to>
      <xdr:col>1</xdr:col>
      <xdr:colOff>196560</xdr:colOff>
      <xdr:row>362</xdr:row>
      <xdr:rowOff>627120</xdr:rowOff>
    </xdr:to>
    <xdr:pic>
      <xdr:nvPicPr>
        <xdr:cNvPr id="366" name="Имя 161" descr="Descr "/>
        <xdr:cNvPicPr/>
      </xdr:nvPicPr>
      <xdr:blipFill>
        <a:blip r:embed="rId143"/>
        <a:stretch/>
      </xdr:blipFill>
      <xdr:spPr>
        <a:xfrm>
          <a:off x="0" y="1295697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364</xdr:row>
      <xdr:rowOff>0</xdr:rowOff>
    </xdr:from>
    <xdr:to>
      <xdr:col>1</xdr:col>
      <xdr:colOff>196560</xdr:colOff>
      <xdr:row>364</xdr:row>
      <xdr:rowOff>627120</xdr:rowOff>
    </xdr:to>
    <xdr:pic>
      <xdr:nvPicPr>
        <xdr:cNvPr id="367" name="Имя 162" descr="Descr "/>
        <xdr:cNvPicPr/>
      </xdr:nvPicPr>
      <xdr:blipFill>
        <a:blip r:embed="rId144"/>
        <a:stretch/>
      </xdr:blipFill>
      <xdr:spPr>
        <a:xfrm>
          <a:off x="0" y="1303603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366</xdr:row>
      <xdr:rowOff>0</xdr:rowOff>
    </xdr:from>
    <xdr:to>
      <xdr:col>1</xdr:col>
      <xdr:colOff>196560</xdr:colOff>
      <xdr:row>366</xdr:row>
      <xdr:rowOff>627120</xdr:rowOff>
    </xdr:to>
    <xdr:pic>
      <xdr:nvPicPr>
        <xdr:cNvPr id="368" name="Имя 163" descr="Descr "/>
        <xdr:cNvPicPr/>
      </xdr:nvPicPr>
      <xdr:blipFill>
        <a:blip r:embed="rId145"/>
        <a:stretch/>
      </xdr:blipFill>
      <xdr:spPr>
        <a:xfrm>
          <a:off x="0" y="1311508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368</xdr:row>
      <xdr:rowOff>0</xdr:rowOff>
    </xdr:from>
    <xdr:to>
      <xdr:col>1</xdr:col>
      <xdr:colOff>196560</xdr:colOff>
      <xdr:row>368</xdr:row>
      <xdr:rowOff>627120</xdr:rowOff>
    </xdr:to>
    <xdr:pic>
      <xdr:nvPicPr>
        <xdr:cNvPr id="369" name="Имя 164" descr="Descr "/>
        <xdr:cNvPicPr/>
      </xdr:nvPicPr>
      <xdr:blipFill>
        <a:blip r:embed="rId146"/>
        <a:stretch/>
      </xdr:blipFill>
      <xdr:spPr>
        <a:xfrm>
          <a:off x="0" y="1319414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370</xdr:row>
      <xdr:rowOff>0</xdr:rowOff>
    </xdr:from>
    <xdr:to>
      <xdr:col>1</xdr:col>
      <xdr:colOff>196560</xdr:colOff>
      <xdr:row>370</xdr:row>
      <xdr:rowOff>627120</xdr:rowOff>
    </xdr:to>
    <xdr:pic>
      <xdr:nvPicPr>
        <xdr:cNvPr id="370" name="Имя 165" descr="Descr "/>
        <xdr:cNvPicPr/>
      </xdr:nvPicPr>
      <xdr:blipFill>
        <a:blip r:embed="rId147"/>
        <a:stretch/>
      </xdr:blipFill>
      <xdr:spPr>
        <a:xfrm>
          <a:off x="0" y="1327320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372</xdr:row>
      <xdr:rowOff>0</xdr:rowOff>
    </xdr:from>
    <xdr:to>
      <xdr:col>1</xdr:col>
      <xdr:colOff>196560</xdr:colOff>
      <xdr:row>372</xdr:row>
      <xdr:rowOff>627120</xdr:rowOff>
    </xdr:to>
    <xdr:pic>
      <xdr:nvPicPr>
        <xdr:cNvPr id="371" name="Имя 166" descr="Descr "/>
        <xdr:cNvPicPr/>
      </xdr:nvPicPr>
      <xdr:blipFill>
        <a:blip r:embed="rId148"/>
        <a:stretch/>
      </xdr:blipFill>
      <xdr:spPr>
        <a:xfrm>
          <a:off x="0" y="1335225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374</xdr:row>
      <xdr:rowOff>0</xdr:rowOff>
    </xdr:from>
    <xdr:to>
      <xdr:col>1</xdr:col>
      <xdr:colOff>196560</xdr:colOff>
      <xdr:row>374</xdr:row>
      <xdr:rowOff>627120</xdr:rowOff>
    </xdr:to>
    <xdr:pic>
      <xdr:nvPicPr>
        <xdr:cNvPr id="372" name="Имя 167" descr="Descr "/>
        <xdr:cNvPicPr/>
      </xdr:nvPicPr>
      <xdr:blipFill>
        <a:blip r:embed="rId149"/>
        <a:stretch/>
      </xdr:blipFill>
      <xdr:spPr>
        <a:xfrm>
          <a:off x="0" y="1343131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376</xdr:row>
      <xdr:rowOff>0</xdr:rowOff>
    </xdr:from>
    <xdr:to>
      <xdr:col>1</xdr:col>
      <xdr:colOff>196560</xdr:colOff>
      <xdr:row>376</xdr:row>
      <xdr:rowOff>627120</xdr:rowOff>
    </xdr:to>
    <xdr:pic>
      <xdr:nvPicPr>
        <xdr:cNvPr id="373" name="Имя 168" descr="Descr "/>
        <xdr:cNvPicPr/>
      </xdr:nvPicPr>
      <xdr:blipFill>
        <a:blip r:embed="rId150"/>
        <a:stretch/>
      </xdr:blipFill>
      <xdr:spPr>
        <a:xfrm>
          <a:off x="0" y="1351040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378</xdr:row>
      <xdr:rowOff>0</xdr:rowOff>
    </xdr:from>
    <xdr:to>
      <xdr:col>1</xdr:col>
      <xdr:colOff>196560</xdr:colOff>
      <xdr:row>378</xdr:row>
      <xdr:rowOff>627120</xdr:rowOff>
    </xdr:to>
    <xdr:pic>
      <xdr:nvPicPr>
        <xdr:cNvPr id="374" name="Имя 169" descr="Descr "/>
        <xdr:cNvPicPr/>
      </xdr:nvPicPr>
      <xdr:blipFill>
        <a:blip r:embed="rId151"/>
        <a:stretch/>
      </xdr:blipFill>
      <xdr:spPr>
        <a:xfrm>
          <a:off x="0" y="1358946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380</xdr:row>
      <xdr:rowOff>0</xdr:rowOff>
    </xdr:from>
    <xdr:to>
      <xdr:col>1</xdr:col>
      <xdr:colOff>196560</xdr:colOff>
      <xdr:row>380</xdr:row>
      <xdr:rowOff>627120</xdr:rowOff>
    </xdr:to>
    <xdr:pic>
      <xdr:nvPicPr>
        <xdr:cNvPr id="375" name="Имя 170" descr="Descr "/>
        <xdr:cNvPicPr/>
      </xdr:nvPicPr>
      <xdr:blipFill>
        <a:blip r:embed="rId152"/>
        <a:stretch/>
      </xdr:blipFill>
      <xdr:spPr>
        <a:xfrm>
          <a:off x="0" y="1366851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382</xdr:row>
      <xdr:rowOff>0</xdr:rowOff>
    </xdr:from>
    <xdr:to>
      <xdr:col>1</xdr:col>
      <xdr:colOff>196560</xdr:colOff>
      <xdr:row>382</xdr:row>
      <xdr:rowOff>627120</xdr:rowOff>
    </xdr:to>
    <xdr:pic>
      <xdr:nvPicPr>
        <xdr:cNvPr id="376" name="Имя 171" descr="Descr "/>
        <xdr:cNvPicPr/>
      </xdr:nvPicPr>
      <xdr:blipFill>
        <a:blip r:embed="rId153"/>
        <a:stretch/>
      </xdr:blipFill>
      <xdr:spPr>
        <a:xfrm>
          <a:off x="0" y="1374757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385</xdr:row>
      <xdr:rowOff>0</xdr:rowOff>
    </xdr:from>
    <xdr:to>
      <xdr:col>1</xdr:col>
      <xdr:colOff>196560</xdr:colOff>
      <xdr:row>385</xdr:row>
      <xdr:rowOff>627120</xdr:rowOff>
    </xdr:to>
    <xdr:pic>
      <xdr:nvPicPr>
        <xdr:cNvPr id="377" name="Имя 172" descr="Descr "/>
        <xdr:cNvPicPr/>
      </xdr:nvPicPr>
      <xdr:blipFill>
        <a:blip r:embed="rId154"/>
        <a:stretch/>
      </xdr:blipFill>
      <xdr:spPr>
        <a:xfrm>
          <a:off x="0" y="1385899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387</xdr:row>
      <xdr:rowOff>0</xdr:rowOff>
    </xdr:from>
    <xdr:to>
      <xdr:col>1</xdr:col>
      <xdr:colOff>196560</xdr:colOff>
      <xdr:row>387</xdr:row>
      <xdr:rowOff>627120</xdr:rowOff>
    </xdr:to>
    <xdr:pic>
      <xdr:nvPicPr>
        <xdr:cNvPr id="378" name="Имя 173" descr="Descr "/>
        <xdr:cNvPicPr/>
      </xdr:nvPicPr>
      <xdr:blipFill>
        <a:blip r:embed="rId155"/>
        <a:stretch/>
      </xdr:blipFill>
      <xdr:spPr>
        <a:xfrm>
          <a:off x="0" y="1393804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389</xdr:row>
      <xdr:rowOff>0</xdr:rowOff>
    </xdr:from>
    <xdr:to>
      <xdr:col>1</xdr:col>
      <xdr:colOff>196560</xdr:colOff>
      <xdr:row>389</xdr:row>
      <xdr:rowOff>627120</xdr:rowOff>
    </xdr:to>
    <xdr:pic>
      <xdr:nvPicPr>
        <xdr:cNvPr id="379" name="Имя 174" descr="Descr "/>
        <xdr:cNvPicPr/>
      </xdr:nvPicPr>
      <xdr:blipFill>
        <a:blip r:embed="rId156"/>
        <a:stretch/>
      </xdr:blipFill>
      <xdr:spPr>
        <a:xfrm>
          <a:off x="0" y="14017104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391</xdr:row>
      <xdr:rowOff>0</xdr:rowOff>
    </xdr:from>
    <xdr:to>
      <xdr:col>1</xdr:col>
      <xdr:colOff>196560</xdr:colOff>
      <xdr:row>391</xdr:row>
      <xdr:rowOff>627120</xdr:rowOff>
    </xdr:to>
    <xdr:pic>
      <xdr:nvPicPr>
        <xdr:cNvPr id="380" name="Имя 175" descr="Descr "/>
        <xdr:cNvPicPr/>
      </xdr:nvPicPr>
      <xdr:blipFill>
        <a:blip r:embed="rId157"/>
        <a:stretch/>
      </xdr:blipFill>
      <xdr:spPr>
        <a:xfrm>
          <a:off x="0" y="1409616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393</xdr:row>
      <xdr:rowOff>0</xdr:rowOff>
    </xdr:from>
    <xdr:to>
      <xdr:col>1</xdr:col>
      <xdr:colOff>196560</xdr:colOff>
      <xdr:row>393</xdr:row>
      <xdr:rowOff>627120</xdr:rowOff>
    </xdr:to>
    <xdr:pic>
      <xdr:nvPicPr>
        <xdr:cNvPr id="381" name="Имя 176" descr="Descr "/>
        <xdr:cNvPicPr/>
      </xdr:nvPicPr>
      <xdr:blipFill>
        <a:blip r:embed="rId158"/>
        <a:stretch/>
      </xdr:blipFill>
      <xdr:spPr>
        <a:xfrm>
          <a:off x="0" y="1417521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130</xdr:row>
      <xdr:rowOff>0</xdr:rowOff>
    </xdr:from>
    <xdr:to>
      <xdr:col>1</xdr:col>
      <xdr:colOff>196560</xdr:colOff>
      <xdr:row>130</xdr:row>
      <xdr:rowOff>627120</xdr:rowOff>
    </xdr:to>
    <xdr:pic>
      <xdr:nvPicPr>
        <xdr:cNvPr id="382" name="Имя 177" descr="Descr "/>
        <xdr:cNvPicPr/>
      </xdr:nvPicPr>
      <xdr:blipFill>
        <a:blip r:embed="rId159"/>
        <a:stretch/>
      </xdr:blipFill>
      <xdr:spPr>
        <a:xfrm>
          <a:off x="0" y="4556520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132</xdr:row>
      <xdr:rowOff>0</xdr:rowOff>
    </xdr:from>
    <xdr:to>
      <xdr:col>1</xdr:col>
      <xdr:colOff>196560</xdr:colOff>
      <xdr:row>132</xdr:row>
      <xdr:rowOff>627120</xdr:rowOff>
    </xdr:to>
    <xdr:pic>
      <xdr:nvPicPr>
        <xdr:cNvPr id="383" name="Имя 178" descr="Descr "/>
        <xdr:cNvPicPr/>
      </xdr:nvPicPr>
      <xdr:blipFill>
        <a:blip r:embed="rId160"/>
        <a:stretch/>
      </xdr:blipFill>
      <xdr:spPr>
        <a:xfrm>
          <a:off x="0" y="4635576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134</xdr:row>
      <xdr:rowOff>0</xdr:rowOff>
    </xdr:from>
    <xdr:to>
      <xdr:col>1</xdr:col>
      <xdr:colOff>196560</xdr:colOff>
      <xdr:row>134</xdr:row>
      <xdr:rowOff>627120</xdr:rowOff>
    </xdr:to>
    <xdr:pic>
      <xdr:nvPicPr>
        <xdr:cNvPr id="384" name="Имя 179" descr="Descr "/>
        <xdr:cNvPicPr/>
      </xdr:nvPicPr>
      <xdr:blipFill>
        <a:blip r:embed="rId161"/>
        <a:stretch/>
      </xdr:blipFill>
      <xdr:spPr>
        <a:xfrm>
          <a:off x="0" y="4714632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136</xdr:row>
      <xdr:rowOff>0</xdr:rowOff>
    </xdr:from>
    <xdr:to>
      <xdr:col>1</xdr:col>
      <xdr:colOff>196560</xdr:colOff>
      <xdr:row>136</xdr:row>
      <xdr:rowOff>627120</xdr:rowOff>
    </xdr:to>
    <xdr:pic>
      <xdr:nvPicPr>
        <xdr:cNvPr id="385" name="Имя 180" descr="Descr "/>
        <xdr:cNvPicPr/>
      </xdr:nvPicPr>
      <xdr:blipFill>
        <a:blip r:embed="rId162"/>
        <a:stretch/>
      </xdr:blipFill>
      <xdr:spPr>
        <a:xfrm>
          <a:off x="0" y="47936880"/>
          <a:ext cx="592200" cy="6271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0</xdr:colOff>
      <xdr:row>138</xdr:row>
      <xdr:rowOff>0</xdr:rowOff>
    </xdr:from>
    <xdr:to>
      <xdr:col>1</xdr:col>
      <xdr:colOff>196560</xdr:colOff>
      <xdr:row>138</xdr:row>
      <xdr:rowOff>627480</xdr:rowOff>
    </xdr:to>
    <xdr:pic>
      <xdr:nvPicPr>
        <xdr:cNvPr id="386" name="Имя 181" descr="Descr "/>
        <xdr:cNvPicPr/>
      </xdr:nvPicPr>
      <xdr:blipFill>
        <a:blip r:embed="rId163"/>
        <a:stretch/>
      </xdr:blipFill>
      <xdr:spPr>
        <a:xfrm>
          <a:off x="0" y="48727440"/>
          <a:ext cx="592200" cy="62748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134640</xdr:colOff>
      <xdr:row>72</xdr:row>
      <xdr:rowOff>142560</xdr:rowOff>
    </xdr:from>
    <xdr:to>
      <xdr:col>1</xdr:col>
      <xdr:colOff>325080</xdr:colOff>
      <xdr:row>74</xdr:row>
      <xdr:rowOff>138240</xdr:rowOff>
    </xdr:to>
    <xdr:pic>
      <xdr:nvPicPr>
        <xdr:cNvPr id="387" name="Рисунок 6" descr=""/>
        <xdr:cNvPicPr/>
      </xdr:nvPicPr>
      <xdr:blipFill>
        <a:blip r:embed="rId1"/>
        <a:stretch/>
      </xdr:blipFill>
      <xdr:spPr>
        <a:xfrm rot="20101200">
          <a:off x="134640" y="24734520"/>
          <a:ext cx="1217160" cy="887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36</xdr:row>
      <xdr:rowOff>50040</xdr:rowOff>
    </xdr:from>
    <xdr:to>
      <xdr:col>1</xdr:col>
      <xdr:colOff>627840</xdr:colOff>
      <xdr:row>38</xdr:row>
      <xdr:rowOff>293040</xdr:rowOff>
    </xdr:to>
    <xdr:pic>
      <xdr:nvPicPr>
        <xdr:cNvPr id="388" name="Рисунок 5" descr=""/>
        <xdr:cNvPicPr/>
      </xdr:nvPicPr>
      <xdr:blipFill>
        <a:blip r:embed="rId2"/>
        <a:stretch/>
      </xdr:blipFill>
      <xdr:spPr>
        <a:xfrm>
          <a:off x="0" y="12026160"/>
          <a:ext cx="1654560" cy="660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66600</xdr:colOff>
      <xdr:row>2</xdr:row>
      <xdr:rowOff>561960</xdr:rowOff>
    </xdr:from>
    <xdr:to>
      <xdr:col>2</xdr:col>
      <xdr:colOff>399240</xdr:colOff>
      <xdr:row>2</xdr:row>
      <xdr:rowOff>828000</xdr:rowOff>
    </xdr:to>
    <xdr:pic>
      <xdr:nvPicPr>
        <xdr:cNvPr id="389" name="Рисунок 1" descr=""/>
        <xdr:cNvPicPr/>
      </xdr:nvPicPr>
      <xdr:blipFill>
        <a:blip r:embed="rId3"/>
        <a:stretch/>
      </xdr:blipFill>
      <xdr:spPr>
        <a:xfrm>
          <a:off x="66600" y="2277000"/>
          <a:ext cx="2265480" cy="266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485640</xdr:colOff>
      <xdr:row>69</xdr:row>
      <xdr:rowOff>123840</xdr:rowOff>
    </xdr:from>
    <xdr:to>
      <xdr:col>1</xdr:col>
      <xdr:colOff>246960</xdr:colOff>
      <xdr:row>71</xdr:row>
      <xdr:rowOff>228240</xdr:rowOff>
    </xdr:to>
    <xdr:pic>
      <xdr:nvPicPr>
        <xdr:cNvPr id="390" name="Рисунок 7" descr=""/>
        <xdr:cNvPicPr/>
      </xdr:nvPicPr>
      <xdr:blipFill>
        <a:blip r:embed="rId4"/>
        <a:stretch/>
      </xdr:blipFill>
      <xdr:spPr>
        <a:xfrm>
          <a:off x="485640" y="23820120"/>
          <a:ext cx="788040" cy="554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463680</xdr:colOff>
      <xdr:row>56</xdr:row>
      <xdr:rowOff>223920</xdr:rowOff>
    </xdr:from>
    <xdr:to>
      <xdr:col>1</xdr:col>
      <xdr:colOff>336600</xdr:colOff>
      <xdr:row>57</xdr:row>
      <xdr:rowOff>279720</xdr:rowOff>
    </xdr:to>
    <xdr:pic>
      <xdr:nvPicPr>
        <xdr:cNvPr id="391" name="Рисунок 7" descr=""/>
        <xdr:cNvPicPr/>
      </xdr:nvPicPr>
      <xdr:blipFill>
        <a:blip r:embed="rId5"/>
        <a:stretch/>
      </xdr:blipFill>
      <xdr:spPr>
        <a:xfrm>
          <a:off x="463680" y="19357200"/>
          <a:ext cx="899640" cy="372600"/>
        </a:xfrm>
        <a:prstGeom prst="rect">
          <a:avLst/>
        </a:prstGeom>
        <a:ln w="0">
          <a:noFill/>
        </a:ln>
        <a:effectLst>
          <a:outerShdw algn="ctr" dir="8100000" dist="37674" rotWithShape="0">
            <a:srgbClr val="000000">
              <a:alpha val="40000"/>
            </a:srgbClr>
          </a:outerShdw>
        </a:effectLst>
      </xdr:spPr>
    </xdr:pic>
    <xdr:clientData/>
  </xdr:twoCellAnchor>
  <xdr:twoCellAnchor editAs="twoCell">
    <xdr:from>
      <xdr:col>0</xdr:col>
      <xdr:colOff>0</xdr:colOff>
      <xdr:row>38</xdr:row>
      <xdr:rowOff>393840</xdr:rowOff>
    </xdr:from>
    <xdr:to>
      <xdr:col>1</xdr:col>
      <xdr:colOff>589680</xdr:colOff>
      <xdr:row>39</xdr:row>
      <xdr:rowOff>583200</xdr:rowOff>
    </xdr:to>
    <xdr:pic>
      <xdr:nvPicPr>
        <xdr:cNvPr id="392" name="Рисунок 6" descr=""/>
        <xdr:cNvPicPr/>
      </xdr:nvPicPr>
      <xdr:blipFill>
        <a:blip r:embed="rId6"/>
        <a:stretch/>
      </xdr:blipFill>
      <xdr:spPr>
        <a:xfrm>
          <a:off x="0" y="12787200"/>
          <a:ext cx="1616400" cy="696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49</xdr:row>
      <xdr:rowOff>101520</xdr:rowOff>
    </xdr:from>
    <xdr:to>
      <xdr:col>1</xdr:col>
      <xdr:colOff>738720</xdr:colOff>
      <xdr:row>49</xdr:row>
      <xdr:rowOff>306360</xdr:rowOff>
    </xdr:to>
    <xdr:pic>
      <xdr:nvPicPr>
        <xdr:cNvPr id="393" name="Рисунок 8" descr=""/>
        <xdr:cNvPicPr/>
      </xdr:nvPicPr>
      <xdr:blipFill>
        <a:blip r:embed="rId7"/>
        <a:stretch/>
      </xdr:blipFill>
      <xdr:spPr>
        <a:xfrm>
          <a:off x="0" y="16974000"/>
          <a:ext cx="1765440" cy="204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390600</xdr:colOff>
      <xdr:row>16</xdr:row>
      <xdr:rowOff>85680</xdr:rowOff>
    </xdr:from>
    <xdr:to>
      <xdr:col>1</xdr:col>
      <xdr:colOff>180360</xdr:colOff>
      <xdr:row>20</xdr:row>
      <xdr:rowOff>8640</xdr:rowOff>
    </xdr:to>
    <xdr:pic>
      <xdr:nvPicPr>
        <xdr:cNvPr id="394" name="Рисунок 98" descr=""/>
        <xdr:cNvPicPr/>
      </xdr:nvPicPr>
      <xdr:blipFill>
        <a:blip r:embed="rId8"/>
        <a:stretch/>
      </xdr:blipFill>
      <xdr:spPr>
        <a:xfrm>
          <a:off x="390600" y="6960240"/>
          <a:ext cx="816480" cy="923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827640</xdr:colOff>
      <xdr:row>28</xdr:row>
      <xdr:rowOff>72000</xdr:rowOff>
    </xdr:from>
    <xdr:to>
      <xdr:col>1</xdr:col>
      <xdr:colOff>331560</xdr:colOff>
      <xdr:row>29</xdr:row>
      <xdr:rowOff>153720</xdr:rowOff>
    </xdr:to>
    <xdr:pic>
      <xdr:nvPicPr>
        <xdr:cNvPr id="395" name="Рисунок 13" descr=""/>
        <xdr:cNvPicPr/>
      </xdr:nvPicPr>
      <xdr:blipFill>
        <a:blip r:embed="rId9"/>
        <a:stretch/>
      </xdr:blipFill>
      <xdr:spPr>
        <a:xfrm rot="19260000">
          <a:off x="827640" y="9973440"/>
          <a:ext cx="530640" cy="398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818640</xdr:colOff>
      <xdr:row>26</xdr:row>
      <xdr:rowOff>240120</xdr:rowOff>
    </xdr:from>
    <xdr:to>
      <xdr:col>1</xdr:col>
      <xdr:colOff>93960</xdr:colOff>
      <xdr:row>28</xdr:row>
      <xdr:rowOff>57960</xdr:rowOff>
    </xdr:to>
    <xdr:pic>
      <xdr:nvPicPr>
        <xdr:cNvPr id="396" name="Рисунок 11" descr=""/>
        <xdr:cNvPicPr/>
      </xdr:nvPicPr>
      <xdr:blipFill>
        <a:blip r:embed="rId10"/>
        <a:stretch/>
      </xdr:blipFill>
      <xdr:spPr>
        <a:xfrm rot="18795600">
          <a:off x="743760" y="9582480"/>
          <a:ext cx="451440" cy="3020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623160</xdr:colOff>
      <xdr:row>29</xdr:row>
      <xdr:rowOff>204120</xdr:rowOff>
    </xdr:from>
    <xdr:to>
      <xdr:col>1</xdr:col>
      <xdr:colOff>78480</xdr:colOff>
      <xdr:row>31</xdr:row>
      <xdr:rowOff>129600</xdr:rowOff>
    </xdr:to>
    <xdr:pic>
      <xdr:nvPicPr>
        <xdr:cNvPr id="397" name="Рисунок 58" descr=""/>
        <xdr:cNvPicPr/>
      </xdr:nvPicPr>
      <xdr:blipFill>
        <a:blip r:embed="rId11"/>
        <a:stretch/>
      </xdr:blipFill>
      <xdr:spPr>
        <a:xfrm>
          <a:off x="623160" y="10422720"/>
          <a:ext cx="482040" cy="432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587160</xdr:colOff>
      <xdr:row>49</xdr:row>
      <xdr:rowOff>437040</xdr:rowOff>
    </xdr:from>
    <xdr:to>
      <xdr:col>1</xdr:col>
      <xdr:colOff>246240</xdr:colOff>
      <xdr:row>51</xdr:row>
      <xdr:rowOff>102240</xdr:rowOff>
    </xdr:to>
    <xdr:pic>
      <xdr:nvPicPr>
        <xdr:cNvPr id="398" name="Рисунок 12" descr=""/>
        <xdr:cNvPicPr/>
      </xdr:nvPicPr>
      <xdr:blipFill>
        <a:blip r:embed="rId12"/>
        <a:stretch/>
      </xdr:blipFill>
      <xdr:spPr>
        <a:xfrm>
          <a:off x="587160" y="17309520"/>
          <a:ext cx="685800" cy="61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214920</xdr:colOff>
      <xdr:row>61</xdr:row>
      <xdr:rowOff>69840</xdr:rowOff>
    </xdr:from>
    <xdr:to>
      <xdr:col>1</xdr:col>
      <xdr:colOff>116280</xdr:colOff>
      <xdr:row>62</xdr:row>
      <xdr:rowOff>69120</xdr:rowOff>
    </xdr:to>
    <xdr:pic>
      <xdr:nvPicPr>
        <xdr:cNvPr id="399" name="Рисунок 8" descr=""/>
        <xdr:cNvPicPr/>
      </xdr:nvPicPr>
      <xdr:blipFill>
        <a:blip r:embed="rId13"/>
        <a:stretch/>
      </xdr:blipFill>
      <xdr:spPr>
        <a:xfrm>
          <a:off x="214920" y="20918160"/>
          <a:ext cx="928080" cy="732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104760</xdr:colOff>
      <xdr:row>24</xdr:row>
      <xdr:rowOff>3960</xdr:rowOff>
    </xdr:from>
    <xdr:to>
      <xdr:col>1</xdr:col>
      <xdr:colOff>489240</xdr:colOff>
      <xdr:row>26</xdr:row>
      <xdr:rowOff>210960</xdr:rowOff>
    </xdr:to>
    <xdr:pic>
      <xdr:nvPicPr>
        <xdr:cNvPr id="400" name="Рисунок 42" descr=""/>
        <xdr:cNvPicPr/>
      </xdr:nvPicPr>
      <xdr:blipFill>
        <a:blip r:embed="rId14"/>
        <a:stretch/>
      </xdr:blipFill>
      <xdr:spPr>
        <a:xfrm rot="3239400">
          <a:off x="1029600" y="8992440"/>
          <a:ext cx="587880" cy="384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777240</xdr:colOff>
      <xdr:row>30</xdr:row>
      <xdr:rowOff>123480</xdr:rowOff>
    </xdr:from>
    <xdr:to>
      <xdr:col>1</xdr:col>
      <xdr:colOff>750960</xdr:colOff>
      <xdr:row>32</xdr:row>
      <xdr:rowOff>51840</xdr:rowOff>
    </xdr:to>
    <xdr:pic>
      <xdr:nvPicPr>
        <xdr:cNvPr id="401" name="Рисунок 1" descr=""/>
        <xdr:cNvPicPr/>
      </xdr:nvPicPr>
      <xdr:blipFill>
        <a:blip r:embed="rId15"/>
        <a:stretch/>
      </xdr:blipFill>
      <xdr:spPr>
        <a:xfrm rot="239400">
          <a:off x="776880" y="10658520"/>
          <a:ext cx="1000440" cy="52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47520</xdr:colOff>
      <xdr:row>8</xdr:row>
      <xdr:rowOff>19080</xdr:rowOff>
    </xdr:from>
    <xdr:to>
      <xdr:col>1</xdr:col>
      <xdr:colOff>399240</xdr:colOff>
      <xdr:row>11</xdr:row>
      <xdr:rowOff>37440</xdr:rowOff>
    </xdr:to>
    <xdr:pic>
      <xdr:nvPicPr>
        <xdr:cNvPr id="402" name="Рисунок 2" descr=""/>
        <xdr:cNvPicPr/>
      </xdr:nvPicPr>
      <xdr:blipFill>
        <a:blip r:embed="rId16"/>
        <a:stretch/>
      </xdr:blipFill>
      <xdr:spPr>
        <a:xfrm>
          <a:off x="47520" y="4470480"/>
          <a:ext cx="1378440" cy="856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718920</xdr:colOff>
      <xdr:row>61</xdr:row>
      <xdr:rowOff>69840</xdr:rowOff>
    </xdr:from>
    <xdr:to>
      <xdr:col>1</xdr:col>
      <xdr:colOff>680040</xdr:colOff>
      <xdr:row>62</xdr:row>
      <xdr:rowOff>78120</xdr:rowOff>
    </xdr:to>
    <xdr:pic>
      <xdr:nvPicPr>
        <xdr:cNvPr id="403" name="Рисунок 8" descr=""/>
        <xdr:cNvPicPr/>
      </xdr:nvPicPr>
      <xdr:blipFill>
        <a:blip r:embed="rId17"/>
        <a:stretch/>
      </xdr:blipFill>
      <xdr:spPr>
        <a:xfrm>
          <a:off x="718920" y="20918160"/>
          <a:ext cx="987840" cy="741600"/>
        </a:xfrm>
        <a:prstGeom prst="rect">
          <a:avLst/>
        </a:prstGeom>
        <a:ln w="0">
          <a:noFill/>
        </a:ln>
        <a:effectLst>
          <a:outerShdw algn="ctr" dir="8100000" dist="37674" rotWithShape="0">
            <a:srgbClr val="000000">
              <a:alpha val="40000"/>
            </a:srgbClr>
          </a:outerShdw>
        </a:effectLst>
      </xdr:spPr>
    </xdr:pic>
    <xdr:clientData/>
  </xdr:twoCellAnchor>
  <xdr:twoCellAnchor editAs="twoCell">
    <xdr:from>
      <xdr:col>0</xdr:col>
      <xdr:colOff>0</xdr:colOff>
      <xdr:row>57</xdr:row>
      <xdr:rowOff>228240</xdr:rowOff>
    </xdr:from>
    <xdr:to>
      <xdr:col>0</xdr:col>
      <xdr:colOff>884880</xdr:colOff>
      <xdr:row>59</xdr:row>
      <xdr:rowOff>371160</xdr:rowOff>
    </xdr:to>
    <xdr:pic>
      <xdr:nvPicPr>
        <xdr:cNvPr id="404" name="Рисунок 48" descr=""/>
        <xdr:cNvPicPr/>
      </xdr:nvPicPr>
      <xdr:blipFill>
        <a:blip r:embed="rId18"/>
        <a:stretch/>
      </xdr:blipFill>
      <xdr:spPr>
        <a:xfrm>
          <a:off x="0" y="19678320"/>
          <a:ext cx="884880" cy="90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380880</xdr:colOff>
      <xdr:row>64</xdr:row>
      <xdr:rowOff>131400</xdr:rowOff>
    </xdr:from>
    <xdr:to>
      <xdr:col>1</xdr:col>
      <xdr:colOff>453600</xdr:colOff>
      <xdr:row>65</xdr:row>
      <xdr:rowOff>264240</xdr:rowOff>
    </xdr:to>
    <xdr:pic>
      <xdr:nvPicPr>
        <xdr:cNvPr id="405" name="Рисунок 49" descr=""/>
        <xdr:cNvPicPr/>
      </xdr:nvPicPr>
      <xdr:blipFill>
        <a:blip r:embed="rId19"/>
        <a:stretch/>
      </xdr:blipFill>
      <xdr:spPr>
        <a:xfrm>
          <a:off x="380880" y="22294080"/>
          <a:ext cx="1099440" cy="514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504000</xdr:colOff>
      <xdr:row>74</xdr:row>
      <xdr:rowOff>192240</xdr:rowOff>
    </xdr:from>
    <xdr:to>
      <xdr:col>1</xdr:col>
      <xdr:colOff>300600</xdr:colOff>
      <xdr:row>75</xdr:row>
      <xdr:rowOff>627480</xdr:rowOff>
    </xdr:to>
    <xdr:pic>
      <xdr:nvPicPr>
        <xdr:cNvPr id="406" name="Рисунок 51" descr=""/>
        <xdr:cNvPicPr/>
      </xdr:nvPicPr>
      <xdr:blipFill>
        <a:blip r:embed="rId20"/>
        <a:stretch/>
      </xdr:blipFill>
      <xdr:spPr>
        <a:xfrm>
          <a:off x="504000" y="25675920"/>
          <a:ext cx="823320" cy="690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508680</xdr:colOff>
      <xdr:row>76</xdr:row>
      <xdr:rowOff>608760</xdr:rowOff>
    </xdr:from>
    <xdr:to>
      <xdr:col>1</xdr:col>
      <xdr:colOff>305280</xdr:colOff>
      <xdr:row>78</xdr:row>
      <xdr:rowOff>45000</xdr:rowOff>
    </xdr:to>
    <xdr:pic>
      <xdr:nvPicPr>
        <xdr:cNvPr id="407" name="Рисунок 53" descr=""/>
        <xdr:cNvPicPr/>
      </xdr:nvPicPr>
      <xdr:blipFill>
        <a:blip r:embed="rId21"/>
        <a:stretch/>
      </xdr:blipFill>
      <xdr:spPr>
        <a:xfrm>
          <a:off x="508680" y="26984160"/>
          <a:ext cx="823320" cy="708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356400</xdr:colOff>
      <xdr:row>79</xdr:row>
      <xdr:rowOff>353160</xdr:rowOff>
    </xdr:from>
    <xdr:to>
      <xdr:col>1</xdr:col>
      <xdr:colOff>552960</xdr:colOff>
      <xdr:row>82</xdr:row>
      <xdr:rowOff>75960</xdr:rowOff>
    </xdr:to>
    <xdr:pic>
      <xdr:nvPicPr>
        <xdr:cNvPr id="408" name="Рисунок 2" descr=""/>
        <xdr:cNvPicPr/>
      </xdr:nvPicPr>
      <xdr:blipFill>
        <a:blip r:embed="rId22"/>
        <a:stretch/>
      </xdr:blipFill>
      <xdr:spPr>
        <a:xfrm>
          <a:off x="356400" y="28256400"/>
          <a:ext cx="1223280" cy="970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380160</xdr:colOff>
      <xdr:row>75</xdr:row>
      <xdr:rowOff>605880</xdr:rowOff>
    </xdr:from>
    <xdr:to>
      <xdr:col>1</xdr:col>
      <xdr:colOff>367200</xdr:colOff>
      <xdr:row>77</xdr:row>
      <xdr:rowOff>23040</xdr:rowOff>
    </xdr:to>
    <xdr:pic>
      <xdr:nvPicPr>
        <xdr:cNvPr id="409" name="Рисунок 3" descr=""/>
        <xdr:cNvPicPr/>
      </xdr:nvPicPr>
      <xdr:blipFill>
        <a:blip r:embed="rId23"/>
        <a:stretch/>
      </xdr:blipFill>
      <xdr:spPr>
        <a:xfrm>
          <a:off x="380160" y="26344800"/>
          <a:ext cx="1013760" cy="689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211680</xdr:colOff>
      <xdr:row>40</xdr:row>
      <xdr:rowOff>256320</xdr:rowOff>
    </xdr:from>
    <xdr:to>
      <xdr:col>1</xdr:col>
      <xdr:colOff>591840</xdr:colOff>
      <xdr:row>41</xdr:row>
      <xdr:rowOff>379440</xdr:rowOff>
    </xdr:to>
    <xdr:pic>
      <xdr:nvPicPr>
        <xdr:cNvPr id="410" name="Рисунок 1" descr=""/>
        <xdr:cNvPicPr/>
      </xdr:nvPicPr>
      <xdr:blipFill>
        <a:blip r:embed="rId24"/>
        <a:stretch/>
      </xdr:blipFill>
      <xdr:spPr>
        <a:xfrm>
          <a:off x="211680" y="13757040"/>
          <a:ext cx="1406880" cy="713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45</xdr:row>
      <xdr:rowOff>210240</xdr:rowOff>
    </xdr:from>
    <xdr:to>
      <xdr:col>1</xdr:col>
      <xdr:colOff>513360</xdr:colOff>
      <xdr:row>46</xdr:row>
      <xdr:rowOff>161280</xdr:rowOff>
    </xdr:to>
    <xdr:pic>
      <xdr:nvPicPr>
        <xdr:cNvPr id="411" name="Рисунок 38" descr=""/>
        <xdr:cNvPicPr/>
      </xdr:nvPicPr>
      <xdr:blipFill>
        <a:blip r:embed="rId25"/>
        <a:stretch/>
      </xdr:blipFill>
      <xdr:spPr>
        <a:xfrm>
          <a:off x="0" y="15492240"/>
          <a:ext cx="1540080" cy="379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46</xdr:row>
      <xdr:rowOff>233640</xdr:rowOff>
    </xdr:from>
    <xdr:to>
      <xdr:col>1</xdr:col>
      <xdr:colOff>663120</xdr:colOff>
      <xdr:row>47</xdr:row>
      <xdr:rowOff>366840</xdr:rowOff>
    </xdr:to>
    <xdr:pic>
      <xdr:nvPicPr>
        <xdr:cNvPr id="412" name="Рисунок 39" descr=""/>
        <xdr:cNvPicPr/>
      </xdr:nvPicPr>
      <xdr:blipFill>
        <a:blip r:embed="rId26"/>
        <a:stretch/>
      </xdr:blipFill>
      <xdr:spPr>
        <a:xfrm>
          <a:off x="0" y="15944040"/>
          <a:ext cx="1689840" cy="523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47</xdr:row>
      <xdr:rowOff>175320</xdr:rowOff>
    </xdr:from>
    <xdr:to>
      <xdr:col>1</xdr:col>
      <xdr:colOff>691560</xdr:colOff>
      <xdr:row>49</xdr:row>
      <xdr:rowOff>69840</xdr:rowOff>
    </xdr:to>
    <xdr:pic>
      <xdr:nvPicPr>
        <xdr:cNvPr id="413" name="Рисунок 42" descr=""/>
        <xdr:cNvPicPr/>
      </xdr:nvPicPr>
      <xdr:blipFill>
        <a:blip r:embed="rId27"/>
        <a:stretch/>
      </xdr:blipFill>
      <xdr:spPr>
        <a:xfrm>
          <a:off x="0" y="16276320"/>
          <a:ext cx="1718280" cy="666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500760</xdr:colOff>
      <xdr:row>12</xdr:row>
      <xdr:rowOff>135000</xdr:rowOff>
    </xdr:from>
    <xdr:to>
      <xdr:col>1</xdr:col>
      <xdr:colOff>378360</xdr:colOff>
      <xdr:row>15</xdr:row>
      <xdr:rowOff>179640</xdr:rowOff>
    </xdr:to>
    <xdr:pic>
      <xdr:nvPicPr>
        <xdr:cNvPr id="414" name="Имя 1" descr="Descr "/>
        <xdr:cNvPicPr/>
      </xdr:nvPicPr>
      <xdr:blipFill>
        <a:blip r:embed="rId28"/>
        <a:srcRect l="3837" t="8362" r="5233" b="4181"/>
        <a:stretch/>
      </xdr:blipFill>
      <xdr:spPr>
        <a:xfrm>
          <a:off x="500760" y="5614920"/>
          <a:ext cx="904320" cy="119160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2</xdr:row>
      <xdr:rowOff>457200</xdr:rowOff>
    </xdr:from>
    <xdr:to>
      <xdr:col>2</xdr:col>
      <xdr:colOff>1275480</xdr:colOff>
      <xdr:row>2</xdr:row>
      <xdr:rowOff>1189800</xdr:rowOff>
    </xdr:to>
    <xdr:pic>
      <xdr:nvPicPr>
        <xdr:cNvPr id="415" name="Изображение 8" descr=""/>
        <xdr:cNvPicPr/>
      </xdr:nvPicPr>
      <xdr:blipFill>
        <a:blip r:embed="rId1"/>
        <a:stretch/>
      </xdr:blipFill>
      <xdr:spPr>
        <a:xfrm>
          <a:off x="0" y="2172240"/>
          <a:ext cx="3208320" cy="732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5</xdr:row>
      <xdr:rowOff>95400</xdr:rowOff>
    </xdr:from>
    <xdr:to>
      <xdr:col>0</xdr:col>
      <xdr:colOff>903960</xdr:colOff>
      <xdr:row>5</xdr:row>
      <xdr:rowOff>808920</xdr:rowOff>
    </xdr:to>
    <xdr:pic>
      <xdr:nvPicPr>
        <xdr:cNvPr id="416" name="Изображение 9_0" descr=""/>
        <xdr:cNvPicPr/>
      </xdr:nvPicPr>
      <xdr:blipFill>
        <a:blip r:embed="rId2"/>
        <a:stretch/>
      </xdr:blipFill>
      <xdr:spPr>
        <a:xfrm>
          <a:off x="0" y="4023000"/>
          <a:ext cx="903960" cy="713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66600</xdr:colOff>
      <xdr:row>6</xdr:row>
      <xdr:rowOff>38160</xdr:rowOff>
    </xdr:from>
    <xdr:to>
      <xdr:col>0</xdr:col>
      <xdr:colOff>818280</xdr:colOff>
      <xdr:row>6</xdr:row>
      <xdr:rowOff>847080</xdr:rowOff>
    </xdr:to>
    <xdr:pic>
      <xdr:nvPicPr>
        <xdr:cNvPr id="417" name="Изображение 10_0" descr=""/>
        <xdr:cNvPicPr/>
      </xdr:nvPicPr>
      <xdr:blipFill>
        <a:blip r:embed="rId3"/>
        <a:stretch/>
      </xdr:blipFill>
      <xdr:spPr>
        <a:xfrm>
          <a:off x="66600" y="5047200"/>
          <a:ext cx="751680" cy="80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38160</xdr:colOff>
      <xdr:row>7</xdr:row>
      <xdr:rowOff>133200</xdr:rowOff>
    </xdr:from>
    <xdr:to>
      <xdr:col>0</xdr:col>
      <xdr:colOff>875520</xdr:colOff>
      <xdr:row>7</xdr:row>
      <xdr:rowOff>789480</xdr:rowOff>
    </xdr:to>
    <xdr:pic>
      <xdr:nvPicPr>
        <xdr:cNvPr id="418" name="Изображение 11_0" descr=""/>
        <xdr:cNvPicPr/>
      </xdr:nvPicPr>
      <xdr:blipFill>
        <a:blip r:embed="rId4"/>
        <a:stretch/>
      </xdr:blipFill>
      <xdr:spPr>
        <a:xfrm>
          <a:off x="38160" y="6223320"/>
          <a:ext cx="837360" cy="65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8</xdr:row>
      <xdr:rowOff>66600</xdr:rowOff>
    </xdr:from>
    <xdr:to>
      <xdr:col>0</xdr:col>
      <xdr:colOff>837360</xdr:colOff>
      <xdr:row>8</xdr:row>
      <xdr:rowOff>722880</xdr:rowOff>
    </xdr:to>
    <xdr:pic>
      <xdr:nvPicPr>
        <xdr:cNvPr id="419" name="Изображение 12_0" descr=""/>
        <xdr:cNvPicPr/>
      </xdr:nvPicPr>
      <xdr:blipFill>
        <a:blip r:embed="rId5"/>
        <a:stretch/>
      </xdr:blipFill>
      <xdr:spPr>
        <a:xfrm>
          <a:off x="0" y="7238160"/>
          <a:ext cx="837360" cy="656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10</xdr:row>
      <xdr:rowOff>162000</xdr:rowOff>
    </xdr:from>
    <xdr:to>
      <xdr:col>0</xdr:col>
      <xdr:colOff>884880</xdr:colOff>
      <xdr:row>10</xdr:row>
      <xdr:rowOff>666000</xdr:rowOff>
    </xdr:to>
    <xdr:pic>
      <xdr:nvPicPr>
        <xdr:cNvPr id="420" name="Изображение 14_0" descr=""/>
        <xdr:cNvPicPr/>
      </xdr:nvPicPr>
      <xdr:blipFill>
        <a:blip r:embed="rId6"/>
        <a:stretch/>
      </xdr:blipFill>
      <xdr:spPr>
        <a:xfrm>
          <a:off x="0" y="9496440"/>
          <a:ext cx="884880" cy="504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11</xdr:row>
      <xdr:rowOff>114480</xdr:rowOff>
    </xdr:from>
    <xdr:to>
      <xdr:col>0</xdr:col>
      <xdr:colOff>875520</xdr:colOff>
      <xdr:row>11</xdr:row>
      <xdr:rowOff>799560</xdr:rowOff>
    </xdr:to>
    <xdr:pic>
      <xdr:nvPicPr>
        <xdr:cNvPr id="421" name="Изображение 15_0" descr=""/>
        <xdr:cNvPicPr/>
      </xdr:nvPicPr>
      <xdr:blipFill>
        <a:blip r:embed="rId7"/>
        <a:stretch/>
      </xdr:blipFill>
      <xdr:spPr>
        <a:xfrm>
          <a:off x="0" y="10530360"/>
          <a:ext cx="875520" cy="685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13</xdr:row>
      <xdr:rowOff>0</xdr:rowOff>
    </xdr:from>
    <xdr:to>
      <xdr:col>0</xdr:col>
      <xdr:colOff>799200</xdr:colOff>
      <xdr:row>13</xdr:row>
      <xdr:rowOff>856440</xdr:rowOff>
    </xdr:to>
    <xdr:pic>
      <xdr:nvPicPr>
        <xdr:cNvPr id="422" name="Изображение 16_0" descr=""/>
        <xdr:cNvPicPr/>
      </xdr:nvPicPr>
      <xdr:blipFill>
        <a:blip r:embed="rId8"/>
        <a:stretch/>
      </xdr:blipFill>
      <xdr:spPr>
        <a:xfrm>
          <a:off x="0" y="11792520"/>
          <a:ext cx="799200" cy="856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16</xdr:row>
      <xdr:rowOff>162000</xdr:rowOff>
    </xdr:from>
    <xdr:to>
      <xdr:col>0</xdr:col>
      <xdr:colOff>865800</xdr:colOff>
      <xdr:row>16</xdr:row>
      <xdr:rowOff>837360</xdr:rowOff>
    </xdr:to>
    <xdr:pic>
      <xdr:nvPicPr>
        <xdr:cNvPr id="423" name="Изображение 17_0" descr=""/>
        <xdr:cNvPicPr/>
      </xdr:nvPicPr>
      <xdr:blipFill>
        <a:blip r:embed="rId9"/>
        <a:stretch/>
      </xdr:blipFill>
      <xdr:spPr>
        <a:xfrm>
          <a:off x="0" y="15198840"/>
          <a:ext cx="865800" cy="675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19</xdr:row>
      <xdr:rowOff>76320</xdr:rowOff>
    </xdr:from>
    <xdr:to>
      <xdr:col>0</xdr:col>
      <xdr:colOff>903960</xdr:colOff>
      <xdr:row>19</xdr:row>
      <xdr:rowOff>770760</xdr:rowOff>
    </xdr:to>
    <xdr:pic>
      <xdr:nvPicPr>
        <xdr:cNvPr id="424" name="Изображение 18_0" descr=""/>
        <xdr:cNvPicPr/>
      </xdr:nvPicPr>
      <xdr:blipFill>
        <a:blip r:embed="rId10"/>
        <a:stretch/>
      </xdr:blipFill>
      <xdr:spPr>
        <a:xfrm>
          <a:off x="0" y="18349560"/>
          <a:ext cx="903960" cy="694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66600</xdr:colOff>
      <xdr:row>17</xdr:row>
      <xdr:rowOff>152280</xdr:rowOff>
    </xdr:from>
    <xdr:to>
      <xdr:col>0</xdr:col>
      <xdr:colOff>856440</xdr:colOff>
      <xdr:row>17</xdr:row>
      <xdr:rowOff>722880</xdr:rowOff>
    </xdr:to>
    <xdr:pic>
      <xdr:nvPicPr>
        <xdr:cNvPr id="425" name="Изображение 19_0" descr=""/>
        <xdr:cNvPicPr/>
      </xdr:nvPicPr>
      <xdr:blipFill>
        <a:blip r:embed="rId11"/>
        <a:stretch/>
      </xdr:blipFill>
      <xdr:spPr>
        <a:xfrm>
          <a:off x="66600" y="16268040"/>
          <a:ext cx="789840" cy="57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57240</xdr:colOff>
      <xdr:row>22</xdr:row>
      <xdr:rowOff>28440</xdr:rowOff>
    </xdr:from>
    <xdr:to>
      <xdr:col>0</xdr:col>
      <xdr:colOff>894600</xdr:colOff>
      <xdr:row>22</xdr:row>
      <xdr:rowOff>923040</xdr:rowOff>
    </xdr:to>
    <xdr:pic>
      <xdr:nvPicPr>
        <xdr:cNvPr id="426" name="Изображение 44" descr=""/>
        <xdr:cNvPicPr/>
      </xdr:nvPicPr>
      <xdr:blipFill>
        <a:blip r:embed="rId12"/>
        <a:stretch/>
      </xdr:blipFill>
      <xdr:spPr>
        <a:xfrm>
          <a:off x="57240" y="20759760"/>
          <a:ext cx="837360" cy="894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39600</xdr:colOff>
      <xdr:row>23</xdr:row>
      <xdr:rowOff>237960</xdr:rowOff>
    </xdr:from>
    <xdr:to>
      <xdr:col>0</xdr:col>
      <xdr:colOff>867600</xdr:colOff>
      <xdr:row>23</xdr:row>
      <xdr:rowOff>861120</xdr:rowOff>
    </xdr:to>
    <xdr:pic>
      <xdr:nvPicPr>
        <xdr:cNvPr id="427" name="Изображение 45" descr=""/>
        <xdr:cNvPicPr/>
      </xdr:nvPicPr>
      <xdr:blipFill>
        <a:blip r:embed="rId13"/>
        <a:stretch/>
      </xdr:blipFill>
      <xdr:spPr>
        <a:xfrm>
          <a:off x="39600" y="22048200"/>
          <a:ext cx="828000" cy="623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20</xdr:row>
      <xdr:rowOff>76320</xdr:rowOff>
    </xdr:from>
    <xdr:to>
      <xdr:col>0</xdr:col>
      <xdr:colOff>903960</xdr:colOff>
      <xdr:row>20</xdr:row>
      <xdr:rowOff>770760</xdr:rowOff>
    </xdr:to>
    <xdr:pic>
      <xdr:nvPicPr>
        <xdr:cNvPr id="428" name="Изображение 18_0" descr=""/>
        <xdr:cNvPicPr/>
      </xdr:nvPicPr>
      <xdr:blipFill>
        <a:blip r:embed="rId14"/>
        <a:stretch/>
      </xdr:blipFill>
      <xdr:spPr>
        <a:xfrm>
          <a:off x="0" y="19433520"/>
          <a:ext cx="903960" cy="69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18</xdr:row>
      <xdr:rowOff>239760</xdr:rowOff>
    </xdr:from>
    <xdr:to>
      <xdr:col>0</xdr:col>
      <xdr:colOff>818280</xdr:colOff>
      <xdr:row>18</xdr:row>
      <xdr:rowOff>830880</xdr:rowOff>
    </xdr:to>
    <xdr:pic>
      <xdr:nvPicPr>
        <xdr:cNvPr id="429" name="Рисунок 17" descr=""/>
        <xdr:cNvPicPr/>
      </xdr:nvPicPr>
      <xdr:blipFill>
        <a:blip r:embed="rId15"/>
        <a:stretch/>
      </xdr:blipFill>
      <xdr:spPr>
        <a:xfrm>
          <a:off x="0" y="17434440"/>
          <a:ext cx="818280" cy="591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95400</xdr:colOff>
      <xdr:row>25</xdr:row>
      <xdr:rowOff>79200</xdr:rowOff>
    </xdr:from>
    <xdr:to>
      <xdr:col>0</xdr:col>
      <xdr:colOff>807480</xdr:colOff>
      <xdr:row>25</xdr:row>
      <xdr:rowOff>791280</xdr:rowOff>
    </xdr:to>
    <xdr:pic>
      <xdr:nvPicPr>
        <xdr:cNvPr id="430" name="Рисунок 21" descr=""/>
        <xdr:cNvPicPr/>
      </xdr:nvPicPr>
      <xdr:blipFill>
        <a:blip r:embed="rId16"/>
        <a:stretch/>
      </xdr:blipFill>
      <xdr:spPr>
        <a:xfrm>
          <a:off x="95400" y="23263560"/>
          <a:ext cx="712080" cy="712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87480</xdr:colOff>
      <xdr:row>26</xdr:row>
      <xdr:rowOff>55440</xdr:rowOff>
    </xdr:from>
    <xdr:to>
      <xdr:col>0</xdr:col>
      <xdr:colOff>799560</xdr:colOff>
      <xdr:row>26</xdr:row>
      <xdr:rowOff>767520</xdr:rowOff>
    </xdr:to>
    <xdr:pic>
      <xdr:nvPicPr>
        <xdr:cNvPr id="431" name="Рисунок 22" descr=""/>
        <xdr:cNvPicPr/>
      </xdr:nvPicPr>
      <xdr:blipFill>
        <a:blip r:embed="rId17"/>
        <a:stretch/>
      </xdr:blipFill>
      <xdr:spPr>
        <a:xfrm>
          <a:off x="87480" y="24318720"/>
          <a:ext cx="712080" cy="712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79200</xdr:colOff>
      <xdr:row>27</xdr:row>
      <xdr:rowOff>23760</xdr:rowOff>
    </xdr:from>
    <xdr:to>
      <xdr:col>0</xdr:col>
      <xdr:colOff>791280</xdr:colOff>
      <xdr:row>27</xdr:row>
      <xdr:rowOff>735840</xdr:rowOff>
    </xdr:to>
    <xdr:pic>
      <xdr:nvPicPr>
        <xdr:cNvPr id="432" name="Рисунок 23" descr=""/>
        <xdr:cNvPicPr/>
      </xdr:nvPicPr>
      <xdr:blipFill>
        <a:blip r:embed="rId18"/>
        <a:stretch/>
      </xdr:blipFill>
      <xdr:spPr>
        <a:xfrm>
          <a:off x="79200" y="25365960"/>
          <a:ext cx="712080" cy="712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14</xdr:row>
      <xdr:rowOff>0</xdr:rowOff>
    </xdr:from>
    <xdr:to>
      <xdr:col>0</xdr:col>
      <xdr:colOff>799200</xdr:colOff>
      <xdr:row>14</xdr:row>
      <xdr:rowOff>856440</xdr:rowOff>
    </xdr:to>
    <xdr:pic>
      <xdr:nvPicPr>
        <xdr:cNvPr id="433" name="Изображение 16_0" descr=""/>
        <xdr:cNvPicPr/>
      </xdr:nvPicPr>
      <xdr:blipFill>
        <a:blip r:embed="rId19"/>
        <a:stretch/>
      </xdr:blipFill>
      <xdr:spPr>
        <a:xfrm>
          <a:off x="0" y="12873960"/>
          <a:ext cx="799200" cy="856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15</xdr:row>
      <xdr:rowOff>0</xdr:rowOff>
    </xdr:from>
    <xdr:to>
      <xdr:col>0</xdr:col>
      <xdr:colOff>799200</xdr:colOff>
      <xdr:row>15</xdr:row>
      <xdr:rowOff>856440</xdr:rowOff>
    </xdr:to>
    <xdr:pic>
      <xdr:nvPicPr>
        <xdr:cNvPr id="434" name="Изображение 16_0" descr=""/>
        <xdr:cNvPicPr/>
      </xdr:nvPicPr>
      <xdr:blipFill>
        <a:blip r:embed="rId20"/>
        <a:stretch/>
      </xdr:blipFill>
      <xdr:spPr>
        <a:xfrm>
          <a:off x="0" y="13955400"/>
          <a:ext cx="799200" cy="85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36000</xdr:colOff>
      <xdr:row>9</xdr:row>
      <xdr:rowOff>208800</xdr:rowOff>
    </xdr:from>
    <xdr:to>
      <xdr:col>0</xdr:col>
      <xdr:colOff>898560</xdr:colOff>
      <xdr:row>9</xdr:row>
      <xdr:rowOff>816840</xdr:rowOff>
    </xdr:to>
    <xdr:pic>
      <xdr:nvPicPr>
        <xdr:cNvPr id="435" name="Изображение 4" descr=""/>
        <xdr:cNvPicPr/>
      </xdr:nvPicPr>
      <xdr:blipFill>
        <a:blip r:embed="rId21"/>
        <a:stretch/>
      </xdr:blipFill>
      <xdr:spPr>
        <a:xfrm>
          <a:off x="36000" y="8461800"/>
          <a:ext cx="862560" cy="608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3</xdr:col>
      <xdr:colOff>33840</xdr:colOff>
      <xdr:row>57</xdr:row>
      <xdr:rowOff>410040</xdr:rowOff>
    </xdr:from>
    <xdr:to>
      <xdr:col>3</xdr:col>
      <xdr:colOff>630000</xdr:colOff>
      <xdr:row>57</xdr:row>
      <xdr:rowOff>1073880</xdr:rowOff>
    </xdr:to>
    <xdr:pic>
      <xdr:nvPicPr>
        <xdr:cNvPr id="436" name="Рисунок 27" descr=""/>
        <xdr:cNvPicPr/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31000"/>
                  </a14:imgEffect>
                </a14:imgLayer>
              </a14:imgProps>
            </a:ext>
          </a:extLst>
        </a:blip>
        <a:stretch/>
      </xdr:blipFill>
      <xdr:spPr>
        <a:xfrm>
          <a:off x="33840" y="47509200"/>
          <a:ext cx="596160" cy="663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126720</xdr:colOff>
      <xdr:row>56</xdr:row>
      <xdr:rowOff>79560</xdr:rowOff>
    </xdr:from>
    <xdr:to>
      <xdr:col>3</xdr:col>
      <xdr:colOff>1631520</xdr:colOff>
      <xdr:row>56</xdr:row>
      <xdr:rowOff>532800</xdr:rowOff>
    </xdr:to>
    <xdr:grpSp>
      <xdr:nvGrpSpPr>
        <xdr:cNvPr id="437" name="Group 3"/>
        <xdr:cNvGrpSpPr/>
      </xdr:nvGrpSpPr>
      <xdr:grpSpPr>
        <a:xfrm>
          <a:off x="126720" y="46092960"/>
          <a:ext cx="1504800" cy="453240"/>
          <a:chOff x="126720" y="46092960"/>
          <a:chExt cx="1504800" cy="453240"/>
        </a:xfrm>
      </xdr:grpSpPr>
      <xdr:grpSp>
        <xdr:nvGrpSpPr>
          <xdr:cNvPr id="438" name="Group 4"/>
          <xdr:cNvGrpSpPr/>
        </xdr:nvGrpSpPr>
        <xdr:grpSpPr>
          <a:xfrm>
            <a:off x="126720" y="46092960"/>
            <a:ext cx="1504800" cy="453240"/>
            <a:chOff x="126720" y="46092960"/>
            <a:chExt cx="1504800" cy="453240"/>
          </a:xfrm>
        </xdr:grpSpPr>
        <xdr:sp>
          <xdr:nvSpPr>
            <xdr:cNvPr id="439" name="Freeform 1"/>
            <xdr:cNvSpPr/>
          </xdr:nvSpPr>
          <xdr:spPr>
            <a:xfrm>
              <a:off x="126720" y="46092960"/>
              <a:ext cx="1504800" cy="453240"/>
            </a:xfrm>
            <a:custGeom>
              <a:avLst/>
              <a:gdLst>
                <a:gd name="textAreaLeft" fmla="*/ 0 w 1504800"/>
                <a:gd name="textAreaRight" fmla="*/ 1509480 w 1504800"/>
                <a:gd name="textAreaTop" fmla="*/ 0 h 453240"/>
                <a:gd name="textAreaBottom" fmla="*/ 457920 h 453240"/>
              </a:gdLst>
              <a:ahLst/>
              <a:rect l="textAreaLeft" t="textAreaTop" r="textAreaRight" b="textAreaBottom"/>
              <a:pathLst>
                <a:path w="2991" h="709">
                  <a:moveTo>
                    <a:pt x="2991" y="0"/>
                  </a:moveTo>
                  <a:lnTo>
                    <a:pt x="199" y="0"/>
                  </a:lnTo>
                  <a:lnTo>
                    <a:pt x="0" y="199"/>
                  </a:lnTo>
                  <a:lnTo>
                    <a:pt x="0" y="709"/>
                  </a:lnTo>
                  <a:lnTo>
                    <a:pt x="2792" y="709"/>
                  </a:lnTo>
                  <a:lnTo>
                    <a:pt x="2991" y="511"/>
                  </a:lnTo>
                  <a:lnTo>
                    <a:pt x="2991" y="0"/>
                  </a:lnTo>
                  <a:close/>
                </a:path>
              </a:pathLst>
            </a:custGeom>
            <a:solidFill>
              <a:srgbClr val="fdb913"/>
            </a:solidFill>
            <a:ln w="0">
              <a:noFill/>
            </a:ln>
          </xdr:spPr>
          <xdr:style>
            <a:lnRef idx="0"/>
            <a:fillRef idx="0"/>
            <a:effectRef idx="0"/>
            <a:fontRef idx="minor"/>
          </xdr:style>
        </xdr:sp>
        <xdr:sp>
          <xdr:nvSpPr>
            <xdr:cNvPr id="440" name="Text Box 1"/>
            <xdr:cNvSpPr/>
          </xdr:nvSpPr>
          <xdr:spPr>
            <a:xfrm>
              <a:off x="126720" y="46092960"/>
              <a:ext cx="1504800" cy="390600"/>
            </a:xfrm>
            <a:prstGeom prst="rect">
              <a:avLst/>
            </a:prstGeom>
            <a:noFill/>
            <a:ln w="0">
              <a:noFill/>
            </a:ln>
          </xdr:spPr>
          <xdr:style>
            <a:lnRef idx="0"/>
            <a:fillRef idx="0"/>
            <a:effectRef idx="0"/>
            <a:fontRef idx="minor"/>
          </xdr:style>
          <xdr:txBody>
            <a:bodyPr vertOverflow="clip" lIns="0" rIns="0" tIns="0" bIns="0" anchor="t" upright="1">
              <a:noAutofit/>
            </a:bodyPr>
            <a:p>
              <a:pPr>
                <a:lnSpc>
                  <a:spcPct val="100000"/>
                </a:lnSpc>
              </a:pPr>
              <a:endParaRPr b="0" lang="ru-RU" sz="800" spc="-1" strike="noStrike">
                <a:latin typeface="Times New Roman"/>
              </a:endParaRPr>
            </a:p>
            <a:p>
              <a:pPr algn="ctr">
                <a:lnSpc>
                  <a:spcPct val="100000"/>
                </a:lnSpc>
              </a:pPr>
              <a:r>
                <a:rPr b="1" lang="ru-RU" sz="800" spc="-1" strike="noStrike">
                  <a:solidFill>
                    <a:srgbClr val="000000"/>
                  </a:solidFill>
                  <a:latin typeface="Calibri"/>
                </a:rPr>
                <a:t>СИСТЕМА ПО</a:t>
              </a:r>
              <a:r>
                <a:rPr b="1" lang="en-US" sz="800" spc="-1" strike="noStrike">
                  <a:solidFill>
                    <a:srgbClr val="000000"/>
                  </a:solidFill>
                  <a:latin typeface="Calibri"/>
                </a:rPr>
                <a:t> </a:t>
              </a:r>
              <a:r>
                <a:rPr b="1" lang="ru-RU" sz="800" spc="-1" strike="noStrike">
                  <a:solidFill>
                    <a:srgbClr val="000000"/>
                  </a:solidFill>
                  <a:latin typeface="Calibri"/>
                </a:rPr>
                <a:t>МИНИМАЛЬНОЙ ЦЕНЕ</a:t>
              </a:r>
              <a:endParaRPr b="0" lang="ru-RU" sz="800" spc="-1" strike="noStrike">
                <a:latin typeface="Times New Roman"/>
              </a:endParaRPr>
            </a:p>
            <a:p>
              <a:pPr>
                <a:lnSpc>
                  <a:spcPct val="100000"/>
                </a:lnSpc>
              </a:pPr>
              <a:endParaRPr b="0" lang="ru-RU" sz="900" spc="-1" strike="noStrike">
                <a:latin typeface="Times New Roman"/>
              </a:endParaRPr>
            </a:p>
          </xdr:txBody>
        </xdr:sp>
      </xdr:grpSp>
    </xdr:grpSp>
    <xdr:clientData/>
  </xdr:twoCellAnchor>
  <xdr:twoCellAnchor editAs="twoCell">
    <xdr:from>
      <xdr:col>3</xdr:col>
      <xdr:colOff>672480</xdr:colOff>
      <xdr:row>57</xdr:row>
      <xdr:rowOff>570240</xdr:rowOff>
    </xdr:from>
    <xdr:to>
      <xdr:col>3</xdr:col>
      <xdr:colOff>1104840</xdr:colOff>
      <xdr:row>57</xdr:row>
      <xdr:rowOff>1050840</xdr:rowOff>
    </xdr:to>
    <xdr:pic>
      <xdr:nvPicPr>
        <xdr:cNvPr id="441" name="Рисунок 47" descr=""/>
        <xdr:cNvPicPr/>
      </xdr:nvPicPr>
      <xdr:blipFill>
        <a:blip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51000"/>
                  </a14:imgEffect>
                </a14:imgLayer>
              </a14:imgProps>
            </a:ext>
          </a:extLst>
        </a:blip>
        <a:stretch/>
      </xdr:blipFill>
      <xdr:spPr>
        <a:xfrm>
          <a:off x="672480" y="47669400"/>
          <a:ext cx="432360" cy="480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94320</xdr:colOff>
      <xdr:row>20</xdr:row>
      <xdr:rowOff>464760</xdr:rowOff>
    </xdr:from>
    <xdr:to>
      <xdr:col>3</xdr:col>
      <xdr:colOff>605520</xdr:colOff>
      <xdr:row>20</xdr:row>
      <xdr:rowOff>851760</xdr:rowOff>
    </xdr:to>
    <xdr:pic>
      <xdr:nvPicPr>
        <xdr:cNvPr id="442" name="Рисунок 60" descr=""/>
        <xdr:cNvPicPr/>
      </xdr:nvPicPr>
      <xdr:blipFill>
        <a:blip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-24000"/>
                  </a14:imgEffect>
                </a14:imgLayer>
              </a14:imgProps>
            </a:ext>
          </a:extLst>
        </a:blip>
        <a:srcRect l="-610" t="0" r="0" b="0"/>
        <a:stretch/>
      </xdr:blipFill>
      <xdr:spPr>
        <a:xfrm>
          <a:off x="94320" y="18665280"/>
          <a:ext cx="511200" cy="38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313920</xdr:colOff>
      <xdr:row>31</xdr:row>
      <xdr:rowOff>145800</xdr:rowOff>
    </xdr:from>
    <xdr:to>
      <xdr:col>3</xdr:col>
      <xdr:colOff>1833120</xdr:colOff>
      <xdr:row>32</xdr:row>
      <xdr:rowOff>1015200</xdr:rowOff>
    </xdr:to>
    <xdr:pic>
      <xdr:nvPicPr>
        <xdr:cNvPr id="443" name="Рисунок 92" descr=""/>
        <xdr:cNvPicPr/>
      </xdr:nvPicPr>
      <xdr:blipFill>
        <a:blip r:embed="rId7"/>
        <a:stretch/>
      </xdr:blipFill>
      <xdr:spPr>
        <a:xfrm>
          <a:off x="313920" y="32494680"/>
          <a:ext cx="1519200" cy="1612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168120</xdr:colOff>
      <xdr:row>45</xdr:row>
      <xdr:rowOff>112680</xdr:rowOff>
    </xdr:from>
    <xdr:to>
      <xdr:col>3</xdr:col>
      <xdr:colOff>1216800</xdr:colOff>
      <xdr:row>48</xdr:row>
      <xdr:rowOff>327600</xdr:rowOff>
    </xdr:to>
    <xdr:pic>
      <xdr:nvPicPr>
        <xdr:cNvPr id="444" name="Рисунок 110" descr=""/>
        <xdr:cNvPicPr/>
      </xdr:nvPicPr>
      <xdr:blipFill>
        <a:blip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contrast="-41000"/>
                  </a14:imgEffect>
                </a14:imgLayer>
              </a14:imgProps>
            </a:ext>
          </a:extLst>
        </a:blip>
        <a:stretch/>
      </xdr:blipFill>
      <xdr:spPr>
        <a:xfrm>
          <a:off x="168120" y="39961440"/>
          <a:ext cx="1048680" cy="1357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1355760</xdr:colOff>
      <xdr:row>49</xdr:row>
      <xdr:rowOff>235440</xdr:rowOff>
    </xdr:from>
    <xdr:to>
      <xdr:col>3</xdr:col>
      <xdr:colOff>1488600</xdr:colOff>
      <xdr:row>49</xdr:row>
      <xdr:rowOff>394200</xdr:rowOff>
    </xdr:to>
    <xdr:pic>
      <xdr:nvPicPr>
        <xdr:cNvPr id="445" name="Рисунок 113" descr=""/>
        <xdr:cNvPicPr/>
      </xdr:nvPicPr>
      <xdr:blipFill>
        <a:blip r:embed="rId10"/>
        <a:stretch/>
      </xdr:blipFill>
      <xdr:spPr>
        <a:xfrm>
          <a:off x="1355760" y="41608080"/>
          <a:ext cx="132840" cy="158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123120</xdr:colOff>
      <xdr:row>62</xdr:row>
      <xdr:rowOff>25560</xdr:rowOff>
    </xdr:from>
    <xdr:to>
      <xdr:col>3</xdr:col>
      <xdr:colOff>1093320</xdr:colOff>
      <xdr:row>63</xdr:row>
      <xdr:rowOff>382320</xdr:rowOff>
    </xdr:to>
    <xdr:pic>
      <xdr:nvPicPr>
        <xdr:cNvPr id="446" name="Рисунок 114" descr=""/>
        <xdr:cNvPicPr/>
      </xdr:nvPicPr>
      <xdr:blipFill>
        <a:blip r:embed="rId11"/>
        <a:stretch/>
      </xdr:blipFill>
      <xdr:spPr>
        <a:xfrm>
          <a:off x="123120" y="49900320"/>
          <a:ext cx="970200" cy="861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33480</xdr:colOff>
      <xdr:row>28</xdr:row>
      <xdr:rowOff>45000</xdr:rowOff>
    </xdr:from>
    <xdr:to>
      <xdr:col>3</xdr:col>
      <xdr:colOff>790920</xdr:colOff>
      <xdr:row>29</xdr:row>
      <xdr:rowOff>354240</xdr:rowOff>
    </xdr:to>
    <xdr:pic>
      <xdr:nvPicPr>
        <xdr:cNvPr id="447" name="Рисунок 115" descr=""/>
        <xdr:cNvPicPr/>
      </xdr:nvPicPr>
      <xdr:blipFill>
        <a:blip r:embed="rId12"/>
        <a:stretch/>
      </xdr:blipFill>
      <xdr:spPr>
        <a:xfrm>
          <a:off x="33480" y="30298320"/>
          <a:ext cx="757440" cy="852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546840</xdr:colOff>
      <xdr:row>28</xdr:row>
      <xdr:rowOff>461520</xdr:rowOff>
    </xdr:from>
    <xdr:to>
      <xdr:col>3</xdr:col>
      <xdr:colOff>1721160</xdr:colOff>
      <xdr:row>30</xdr:row>
      <xdr:rowOff>376200</xdr:rowOff>
    </xdr:to>
    <xdr:pic>
      <xdr:nvPicPr>
        <xdr:cNvPr id="448" name="Рисунок 154" descr=""/>
        <xdr:cNvPicPr/>
      </xdr:nvPicPr>
      <xdr:blipFill>
        <a:blip r:embed="rId13"/>
        <a:srcRect l="4184" t="281" r="19151" b="-281"/>
        <a:stretch/>
      </xdr:blipFill>
      <xdr:spPr>
        <a:xfrm>
          <a:off x="546840" y="30714840"/>
          <a:ext cx="1174320" cy="100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22320</xdr:colOff>
      <xdr:row>29</xdr:row>
      <xdr:rowOff>351000</xdr:rowOff>
    </xdr:from>
    <xdr:to>
      <xdr:col>3</xdr:col>
      <xdr:colOff>813240</xdr:colOff>
      <xdr:row>30</xdr:row>
      <xdr:rowOff>465840</xdr:rowOff>
    </xdr:to>
    <xdr:pic>
      <xdr:nvPicPr>
        <xdr:cNvPr id="449" name="Рисунок 170" descr=""/>
        <xdr:cNvPicPr/>
      </xdr:nvPicPr>
      <xdr:blipFill>
        <a:blip r:embed="rId14"/>
        <a:stretch/>
      </xdr:blipFill>
      <xdr:spPr>
        <a:xfrm>
          <a:off x="22320" y="31147200"/>
          <a:ext cx="790920" cy="657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392040</xdr:colOff>
      <xdr:row>33</xdr:row>
      <xdr:rowOff>100800</xdr:rowOff>
    </xdr:from>
    <xdr:to>
      <xdr:col>3</xdr:col>
      <xdr:colOff>1383120</xdr:colOff>
      <xdr:row>35</xdr:row>
      <xdr:rowOff>365040</xdr:rowOff>
    </xdr:to>
    <xdr:pic>
      <xdr:nvPicPr>
        <xdr:cNvPr id="450" name="Рисунок 171" descr=""/>
        <xdr:cNvPicPr/>
      </xdr:nvPicPr>
      <xdr:blipFill>
        <a:blip r:embed="rId15"/>
        <a:stretch/>
      </xdr:blipFill>
      <xdr:spPr>
        <a:xfrm>
          <a:off x="392040" y="34430760"/>
          <a:ext cx="991080" cy="135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201600</xdr:colOff>
      <xdr:row>56</xdr:row>
      <xdr:rowOff>537840</xdr:rowOff>
    </xdr:from>
    <xdr:to>
      <xdr:col>3</xdr:col>
      <xdr:colOff>1160640</xdr:colOff>
      <xdr:row>57</xdr:row>
      <xdr:rowOff>516240</xdr:rowOff>
    </xdr:to>
    <xdr:pic>
      <xdr:nvPicPr>
        <xdr:cNvPr id="451" name="Рисунок 172" descr=""/>
        <xdr:cNvPicPr/>
      </xdr:nvPicPr>
      <xdr:blipFill>
        <a:blip r:embed="rId16"/>
        <a:stretch/>
      </xdr:blipFill>
      <xdr:spPr>
        <a:xfrm>
          <a:off x="201600" y="46551240"/>
          <a:ext cx="959040" cy="1064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1064520</xdr:colOff>
      <xdr:row>57</xdr:row>
      <xdr:rowOff>319320</xdr:rowOff>
    </xdr:from>
    <xdr:to>
      <xdr:col>3</xdr:col>
      <xdr:colOff>1743480</xdr:colOff>
      <xdr:row>57</xdr:row>
      <xdr:rowOff>1050120</xdr:rowOff>
    </xdr:to>
    <xdr:pic>
      <xdr:nvPicPr>
        <xdr:cNvPr id="452" name="Рисунок 173" descr=""/>
        <xdr:cNvPicPr/>
      </xdr:nvPicPr>
      <xdr:blipFill>
        <a:blip r:embed="rId17"/>
        <a:stretch/>
      </xdr:blipFill>
      <xdr:spPr>
        <a:xfrm>
          <a:off x="1064520" y="47418480"/>
          <a:ext cx="678960" cy="730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278640</xdr:colOff>
      <xdr:row>36</xdr:row>
      <xdr:rowOff>437040</xdr:rowOff>
    </xdr:from>
    <xdr:to>
      <xdr:col>3</xdr:col>
      <xdr:colOff>1672560</xdr:colOff>
      <xdr:row>39</xdr:row>
      <xdr:rowOff>432360</xdr:rowOff>
    </xdr:to>
    <xdr:pic>
      <xdr:nvPicPr>
        <xdr:cNvPr id="453" name="Рисунок 174" descr=""/>
        <xdr:cNvPicPr/>
      </xdr:nvPicPr>
      <xdr:blipFill>
        <a:blip r:embed="rId18"/>
        <a:srcRect l="21653" t="6873" r="17718" b="0"/>
        <a:stretch/>
      </xdr:blipFill>
      <xdr:spPr>
        <a:xfrm>
          <a:off x="278640" y="36605520"/>
          <a:ext cx="1393920" cy="1309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291240</xdr:colOff>
      <xdr:row>40</xdr:row>
      <xdr:rowOff>130680</xdr:rowOff>
    </xdr:from>
    <xdr:to>
      <xdr:col>3</xdr:col>
      <xdr:colOff>1598760</xdr:colOff>
      <xdr:row>43</xdr:row>
      <xdr:rowOff>241560</xdr:rowOff>
    </xdr:to>
    <xdr:pic>
      <xdr:nvPicPr>
        <xdr:cNvPr id="454" name="Рисунок 175" descr=""/>
        <xdr:cNvPicPr/>
      </xdr:nvPicPr>
      <xdr:blipFill>
        <a:blip r:embed="rId19"/>
        <a:stretch/>
      </xdr:blipFill>
      <xdr:spPr>
        <a:xfrm>
          <a:off x="291240" y="38051640"/>
          <a:ext cx="1307520" cy="1425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145800</xdr:colOff>
      <xdr:row>59</xdr:row>
      <xdr:rowOff>145800</xdr:rowOff>
    </xdr:from>
    <xdr:to>
      <xdr:col>3</xdr:col>
      <xdr:colOff>1119960</xdr:colOff>
      <xdr:row>61</xdr:row>
      <xdr:rowOff>219600</xdr:rowOff>
    </xdr:to>
    <xdr:pic>
      <xdr:nvPicPr>
        <xdr:cNvPr id="455" name="Рисунок 176" descr=""/>
        <xdr:cNvPicPr/>
      </xdr:nvPicPr>
      <xdr:blipFill>
        <a:blip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7000"/>
                  </a14:imgEffect>
                </a14:imgLayer>
              </a14:imgProps>
            </a:ext>
          </a:extLst>
        </a:blip>
        <a:stretch/>
      </xdr:blipFill>
      <xdr:spPr>
        <a:xfrm>
          <a:off x="145800" y="48506040"/>
          <a:ext cx="974160" cy="1083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885240</xdr:colOff>
      <xdr:row>60</xdr:row>
      <xdr:rowOff>380880</xdr:rowOff>
    </xdr:from>
    <xdr:to>
      <xdr:col>3</xdr:col>
      <xdr:colOff>2260800</xdr:colOff>
      <xdr:row>62</xdr:row>
      <xdr:rowOff>270360</xdr:rowOff>
    </xdr:to>
    <xdr:pic>
      <xdr:nvPicPr>
        <xdr:cNvPr id="456" name="Рисунок 177" descr=""/>
        <xdr:cNvPicPr/>
      </xdr:nvPicPr>
      <xdr:blipFill>
        <a:blip r:embed="rId22"/>
        <a:stretch/>
      </xdr:blipFill>
      <xdr:spPr>
        <a:xfrm>
          <a:off x="885240" y="49246200"/>
          <a:ext cx="1375560" cy="89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168120</xdr:colOff>
      <xdr:row>7</xdr:row>
      <xdr:rowOff>280080</xdr:rowOff>
    </xdr:from>
    <xdr:to>
      <xdr:col>3</xdr:col>
      <xdr:colOff>1900440</xdr:colOff>
      <xdr:row>8</xdr:row>
      <xdr:rowOff>828360</xdr:rowOff>
    </xdr:to>
    <xdr:pic>
      <xdr:nvPicPr>
        <xdr:cNvPr id="457" name="Рисунок 178" descr=""/>
        <xdr:cNvPicPr/>
      </xdr:nvPicPr>
      <xdr:blipFill>
        <a:blip r:embed="rId23"/>
        <a:stretch/>
      </xdr:blipFill>
      <xdr:spPr>
        <a:xfrm>
          <a:off x="168120" y="1827000"/>
          <a:ext cx="1732320" cy="1767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168120</xdr:colOff>
      <xdr:row>9</xdr:row>
      <xdr:rowOff>246600</xdr:rowOff>
    </xdr:from>
    <xdr:to>
      <xdr:col>3</xdr:col>
      <xdr:colOff>1926000</xdr:colOff>
      <xdr:row>10</xdr:row>
      <xdr:rowOff>959040</xdr:rowOff>
    </xdr:to>
    <xdr:pic>
      <xdr:nvPicPr>
        <xdr:cNvPr id="458" name="Рисунок 179" descr=""/>
        <xdr:cNvPicPr/>
      </xdr:nvPicPr>
      <xdr:blipFill>
        <a:blip r:embed="rId24"/>
        <a:stretch/>
      </xdr:blipFill>
      <xdr:spPr>
        <a:xfrm>
          <a:off x="168120" y="4231800"/>
          <a:ext cx="1757880" cy="193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22320</xdr:colOff>
      <xdr:row>11</xdr:row>
      <xdr:rowOff>246600</xdr:rowOff>
    </xdr:from>
    <xdr:to>
      <xdr:col>3</xdr:col>
      <xdr:colOff>2045880</xdr:colOff>
      <xdr:row>12</xdr:row>
      <xdr:rowOff>701280</xdr:rowOff>
    </xdr:to>
    <xdr:pic>
      <xdr:nvPicPr>
        <xdr:cNvPr id="459" name="Рисунок 180" descr=""/>
        <xdr:cNvPicPr/>
      </xdr:nvPicPr>
      <xdr:blipFill>
        <a:blip r:embed="rId25"/>
        <a:stretch/>
      </xdr:blipFill>
      <xdr:spPr>
        <a:xfrm>
          <a:off x="22320" y="6670440"/>
          <a:ext cx="2023560" cy="169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280080</xdr:colOff>
      <xdr:row>23</xdr:row>
      <xdr:rowOff>89640</xdr:rowOff>
    </xdr:from>
    <xdr:to>
      <xdr:col>3</xdr:col>
      <xdr:colOff>2034720</xdr:colOff>
      <xdr:row>23</xdr:row>
      <xdr:rowOff>1196640</xdr:rowOff>
    </xdr:to>
    <xdr:pic>
      <xdr:nvPicPr>
        <xdr:cNvPr id="460" name="Рисунок 181" descr=""/>
        <xdr:cNvPicPr/>
      </xdr:nvPicPr>
      <xdr:blipFill>
        <a:blip r:embed="rId26"/>
        <a:stretch/>
      </xdr:blipFill>
      <xdr:spPr>
        <a:xfrm>
          <a:off x="280080" y="25100280"/>
          <a:ext cx="1754640" cy="110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224280</xdr:colOff>
      <xdr:row>24</xdr:row>
      <xdr:rowOff>123120</xdr:rowOff>
    </xdr:from>
    <xdr:to>
      <xdr:col>3</xdr:col>
      <xdr:colOff>2049120</xdr:colOff>
      <xdr:row>24</xdr:row>
      <xdr:rowOff>1205280</xdr:rowOff>
    </xdr:to>
    <xdr:pic>
      <xdr:nvPicPr>
        <xdr:cNvPr id="461" name="Рисунок 182" descr=""/>
        <xdr:cNvPicPr/>
      </xdr:nvPicPr>
      <xdr:blipFill>
        <a:blip r:embed="rId27"/>
        <a:stretch/>
      </xdr:blipFill>
      <xdr:spPr>
        <a:xfrm>
          <a:off x="224280" y="26400600"/>
          <a:ext cx="1824840" cy="108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336240</xdr:colOff>
      <xdr:row>25</xdr:row>
      <xdr:rowOff>45000</xdr:rowOff>
    </xdr:from>
    <xdr:to>
      <xdr:col>3</xdr:col>
      <xdr:colOff>1937880</xdr:colOff>
      <xdr:row>25</xdr:row>
      <xdr:rowOff>1205640</xdr:rowOff>
    </xdr:to>
    <xdr:pic>
      <xdr:nvPicPr>
        <xdr:cNvPr id="462" name="Рисунок 183" descr=""/>
        <xdr:cNvPicPr/>
      </xdr:nvPicPr>
      <xdr:blipFill>
        <a:blip r:embed="rId28"/>
        <a:stretch/>
      </xdr:blipFill>
      <xdr:spPr>
        <a:xfrm>
          <a:off x="336240" y="27589320"/>
          <a:ext cx="1601640" cy="1160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168120</xdr:colOff>
      <xdr:row>26</xdr:row>
      <xdr:rowOff>313920</xdr:rowOff>
    </xdr:from>
    <xdr:to>
      <xdr:col>3</xdr:col>
      <xdr:colOff>2102040</xdr:colOff>
      <xdr:row>26</xdr:row>
      <xdr:rowOff>1216800</xdr:rowOff>
    </xdr:to>
    <xdr:pic>
      <xdr:nvPicPr>
        <xdr:cNvPr id="463" name="Рисунок 184" descr=""/>
        <xdr:cNvPicPr/>
      </xdr:nvPicPr>
      <xdr:blipFill>
        <a:blip r:embed="rId29"/>
        <a:stretch/>
      </xdr:blipFill>
      <xdr:spPr>
        <a:xfrm>
          <a:off x="168120" y="29125080"/>
          <a:ext cx="1933920" cy="902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425880</xdr:colOff>
      <xdr:row>50</xdr:row>
      <xdr:rowOff>313920</xdr:rowOff>
    </xdr:from>
    <xdr:to>
      <xdr:col>3</xdr:col>
      <xdr:colOff>1518120</xdr:colOff>
      <xdr:row>50</xdr:row>
      <xdr:rowOff>1004040</xdr:rowOff>
    </xdr:to>
    <xdr:pic>
      <xdr:nvPicPr>
        <xdr:cNvPr id="464" name="Рисунок 185" descr=""/>
        <xdr:cNvPicPr/>
      </xdr:nvPicPr>
      <xdr:blipFill>
        <a:blip r:embed="rId30"/>
        <a:stretch/>
      </xdr:blipFill>
      <xdr:spPr>
        <a:xfrm>
          <a:off x="425880" y="43058160"/>
          <a:ext cx="1092240" cy="690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0</xdr:colOff>
      <xdr:row>50</xdr:row>
      <xdr:rowOff>0</xdr:rowOff>
    </xdr:from>
    <xdr:to>
      <xdr:col>3</xdr:col>
      <xdr:colOff>1086840</xdr:colOff>
      <xdr:row>50</xdr:row>
      <xdr:rowOff>1065600</xdr:rowOff>
    </xdr:to>
    <xdr:pic>
      <xdr:nvPicPr>
        <xdr:cNvPr id="465" name="Рисунок 188" descr=""/>
        <xdr:cNvPicPr/>
      </xdr:nvPicPr>
      <xdr:blipFill>
        <a:blip r:embed="rId31"/>
        <a:stretch/>
      </xdr:blipFill>
      <xdr:spPr>
        <a:xfrm>
          <a:off x="0" y="42744240"/>
          <a:ext cx="1086840" cy="1065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0</xdr:colOff>
      <xdr:row>23</xdr:row>
      <xdr:rowOff>0</xdr:rowOff>
    </xdr:from>
    <xdr:to>
      <xdr:col>3</xdr:col>
      <xdr:colOff>901800</xdr:colOff>
      <xdr:row>23</xdr:row>
      <xdr:rowOff>885240</xdr:rowOff>
    </xdr:to>
    <xdr:pic>
      <xdr:nvPicPr>
        <xdr:cNvPr id="466" name="Рисунок 189" descr=""/>
        <xdr:cNvPicPr/>
      </xdr:nvPicPr>
      <xdr:blipFill>
        <a:blip r:embed="rId32"/>
        <a:stretch/>
      </xdr:blipFill>
      <xdr:spPr>
        <a:xfrm>
          <a:off x="0" y="25010640"/>
          <a:ext cx="901800" cy="885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0</xdr:colOff>
      <xdr:row>24</xdr:row>
      <xdr:rowOff>0</xdr:rowOff>
    </xdr:from>
    <xdr:to>
      <xdr:col>3</xdr:col>
      <xdr:colOff>903240</xdr:colOff>
      <xdr:row>24</xdr:row>
      <xdr:rowOff>886320</xdr:rowOff>
    </xdr:to>
    <xdr:pic>
      <xdr:nvPicPr>
        <xdr:cNvPr id="467" name="Рисунок 193" descr=""/>
        <xdr:cNvPicPr/>
      </xdr:nvPicPr>
      <xdr:blipFill>
        <a:blip r:embed="rId33"/>
        <a:stretch/>
      </xdr:blipFill>
      <xdr:spPr>
        <a:xfrm>
          <a:off x="0" y="26277480"/>
          <a:ext cx="903240" cy="886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0</xdr:colOff>
      <xdr:row>25</xdr:row>
      <xdr:rowOff>11160</xdr:rowOff>
    </xdr:from>
    <xdr:to>
      <xdr:col>3</xdr:col>
      <xdr:colOff>880560</xdr:colOff>
      <xdr:row>25</xdr:row>
      <xdr:rowOff>896400</xdr:rowOff>
    </xdr:to>
    <xdr:pic>
      <xdr:nvPicPr>
        <xdr:cNvPr id="468" name="Рисунок 194" descr=""/>
        <xdr:cNvPicPr/>
      </xdr:nvPicPr>
      <xdr:blipFill>
        <a:blip r:embed="rId34"/>
        <a:stretch/>
      </xdr:blipFill>
      <xdr:spPr>
        <a:xfrm>
          <a:off x="0" y="27555480"/>
          <a:ext cx="880560" cy="885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145800</xdr:colOff>
      <xdr:row>52</xdr:row>
      <xdr:rowOff>56160</xdr:rowOff>
    </xdr:from>
    <xdr:to>
      <xdr:col>3</xdr:col>
      <xdr:colOff>1855800</xdr:colOff>
      <xdr:row>52</xdr:row>
      <xdr:rowOff>1239480</xdr:rowOff>
    </xdr:to>
    <xdr:pic>
      <xdr:nvPicPr>
        <xdr:cNvPr id="469" name="Рисунок 195" descr="C:\Users\a.shevchenko\AppData\Local\Microsoft\Windows\INetCache\Content.Word\ИБП-2.jpg"/>
        <xdr:cNvPicPr/>
      </xdr:nvPicPr>
      <xdr:blipFill>
        <a:blip r:embed="rId35"/>
        <a:stretch/>
      </xdr:blipFill>
      <xdr:spPr>
        <a:xfrm>
          <a:off x="145800" y="44242560"/>
          <a:ext cx="1710000" cy="1183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1098000</xdr:colOff>
      <xdr:row>16</xdr:row>
      <xdr:rowOff>33480</xdr:rowOff>
    </xdr:from>
    <xdr:to>
      <xdr:col>3</xdr:col>
      <xdr:colOff>2112480</xdr:colOff>
      <xdr:row>16</xdr:row>
      <xdr:rowOff>559440</xdr:rowOff>
    </xdr:to>
    <xdr:pic>
      <xdr:nvPicPr>
        <xdr:cNvPr id="470" name="Рисунок 196" descr=""/>
        <xdr:cNvPicPr/>
      </xdr:nvPicPr>
      <xdr:blipFill>
        <a:blip r:embed="rId36"/>
        <a:stretch/>
      </xdr:blipFill>
      <xdr:spPr>
        <a:xfrm>
          <a:off x="1098000" y="13562640"/>
          <a:ext cx="1014480" cy="525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11160</xdr:colOff>
      <xdr:row>16</xdr:row>
      <xdr:rowOff>1131840</xdr:rowOff>
    </xdr:from>
    <xdr:to>
      <xdr:col>3</xdr:col>
      <xdr:colOff>2095560</xdr:colOff>
      <xdr:row>17</xdr:row>
      <xdr:rowOff>779760</xdr:rowOff>
    </xdr:to>
    <xdr:pic>
      <xdr:nvPicPr>
        <xdr:cNvPr id="471" name="Рисунок 197" descr=""/>
        <xdr:cNvPicPr/>
      </xdr:nvPicPr>
      <xdr:blipFill>
        <a:blip r:embed="rId37"/>
        <a:stretch/>
      </xdr:blipFill>
      <xdr:spPr>
        <a:xfrm>
          <a:off x="11160" y="14661000"/>
          <a:ext cx="2084400" cy="1800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0</xdr:colOff>
      <xdr:row>16</xdr:row>
      <xdr:rowOff>0</xdr:rowOff>
    </xdr:from>
    <xdr:to>
      <xdr:col>3</xdr:col>
      <xdr:colOff>1572840</xdr:colOff>
      <xdr:row>16</xdr:row>
      <xdr:rowOff>1542240</xdr:rowOff>
    </xdr:to>
    <xdr:pic>
      <xdr:nvPicPr>
        <xdr:cNvPr id="472" name="Рисунок 198" descr=""/>
        <xdr:cNvPicPr/>
      </xdr:nvPicPr>
      <xdr:blipFill>
        <a:blip r:embed="rId38"/>
        <a:stretch/>
      </xdr:blipFill>
      <xdr:spPr>
        <a:xfrm>
          <a:off x="0" y="13529160"/>
          <a:ext cx="1572840" cy="154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1098000</xdr:colOff>
      <xdr:row>22</xdr:row>
      <xdr:rowOff>33480</xdr:rowOff>
    </xdr:from>
    <xdr:to>
      <xdr:col>3</xdr:col>
      <xdr:colOff>2112480</xdr:colOff>
      <xdr:row>22</xdr:row>
      <xdr:rowOff>559440</xdr:rowOff>
    </xdr:to>
    <xdr:pic>
      <xdr:nvPicPr>
        <xdr:cNvPr id="473" name="Рисунок 199" descr=""/>
        <xdr:cNvPicPr/>
      </xdr:nvPicPr>
      <xdr:blipFill>
        <a:blip r:embed="rId39"/>
        <a:stretch/>
      </xdr:blipFill>
      <xdr:spPr>
        <a:xfrm>
          <a:off x="1098000" y="22691520"/>
          <a:ext cx="1014480" cy="525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45000</xdr:colOff>
      <xdr:row>22</xdr:row>
      <xdr:rowOff>717120</xdr:rowOff>
    </xdr:from>
    <xdr:to>
      <xdr:col>3</xdr:col>
      <xdr:colOff>2127240</xdr:colOff>
      <xdr:row>22</xdr:row>
      <xdr:rowOff>2169000</xdr:rowOff>
    </xdr:to>
    <xdr:pic>
      <xdr:nvPicPr>
        <xdr:cNvPr id="474" name="Рисунок 200" descr=""/>
        <xdr:cNvPicPr/>
      </xdr:nvPicPr>
      <xdr:blipFill>
        <a:blip r:embed="rId40"/>
        <a:stretch/>
      </xdr:blipFill>
      <xdr:spPr>
        <a:xfrm>
          <a:off x="45000" y="23375160"/>
          <a:ext cx="2082240" cy="145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0</xdr:colOff>
      <xdr:row>22</xdr:row>
      <xdr:rowOff>0</xdr:rowOff>
    </xdr:from>
    <xdr:to>
      <xdr:col>3</xdr:col>
      <xdr:colOff>987120</xdr:colOff>
      <xdr:row>22</xdr:row>
      <xdr:rowOff>967680</xdr:rowOff>
    </xdr:to>
    <xdr:pic>
      <xdr:nvPicPr>
        <xdr:cNvPr id="475" name="Рисунок 201" descr=""/>
        <xdr:cNvPicPr/>
      </xdr:nvPicPr>
      <xdr:blipFill>
        <a:blip r:embed="rId41"/>
        <a:stretch/>
      </xdr:blipFill>
      <xdr:spPr>
        <a:xfrm>
          <a:off x="0" y="22658040"/>
          <a:ext cx="987120" cy="967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33480</xdr:colOff>
      <xdr:row>21</xdr:row>
      <xdr:rowOff>694800</xdr:rowOff>
    </xdr:from>
    <xdr:to>
      <xdr:col>3</xdr:col>
      <xdr:colOff>2256480</xdr:colOff>
      <xdr:row>21</xdr:row>
      <xdr:rowOff>2245320</xdr:rowOff>
    </xdr:to>
    <xdr:pic>
      <xdr:nvPicPr>
        <xdr:cNvPr id="476" name="Рисунок 202" descr=""/>
        <xdr:cNvPicPr/>
      </xdr:nvPicPr>
      <xdr:blipFill>
        <a:blip r:embed="rId42"/>
        <a:stretch/>
      </xdr:blipFill>
      <xdr:spPr>
        <a:xfrm>
          <a:off x="33480" y="21000240"/>
          <a:ext cx="2223000" cy="1550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0</xdr:colOff>
      <xdr:row>21</xdr:row>
      <xdr:rowOff>0</xdr:rowOff>
    </xdr:from>
    <xdr:to>
      <xdr:col>3</xdr:col>
      <xdr:colOff>1655640</xdr:colOff>
      <xdr:row>21</xdr:row>
      <xdr:rowOff>1623600</xdr:rowOff>
    </xdr:to>
    <xdr:pic>
      <xdr:nvPicPr>
        <xdr:cNvPr id="477" name="Рисунок 203" descr=""/>
        <xdr:cNvPicPr/>
      </xdr:nvPicPr>
      <xdr:blipFill>
        <a:blip r:embed="rId43"/>
        <a:stretch/>
      </xdr:blipFill>
      <xdr:spPr>
        <a:xfrm>
          <a:off x="0" y="20305440"/>
          <a:ext cx="1655640" cy="162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1086840</xdr:colOff>
      <xdr:row>21</xdr:row>
      <xdr:rowOff>45000</xdr:rowOff>
    </xdr:from>
    <xdr:to>
      <xdr:col>3</xdr:col>
      <xdr:colOff>2101320</xdr:colOff>
      <xdr:row>21</xdr:row>
      <xdr:rowOff>570960</xdr:rowOff>
    </xdr:to>
    <xdr:pic>
      <xdr:nvPicPr>
        <xdr:cNvPr id="478" name="Рисунок 204" descr=""/>
        <xdr:cNvPicPr/>
      </xdr:nvPicPr>
      <xdr:blipFill>
        <a:blip r:embed="rId44"/>
        <a:stretch/>
      </xdr:blipFill>
      <xdr:spPr>
        <a:xfrm>
          <a:off x="1086840" y="20350440"/>
          <a:ext cx="1014480" cy="52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1086840</xdr:colOff>
      <xdr:row>13</xdr:row>
      <xdr:rowOff>45000</xdr:rowOff>
    </xdr:from>
    <xdr:to>
      <xdr:col>3</xdr:col>
      <xdr:colOff>2101320</xdr:colOff>
      <xdr:row>13</xdr:row>
      <xdr:rowOff>570960</xdr:rowOff>
    </xdr:to>
    <xdr:pic>
      <xdr:nvPicPr>
        <xdr:cNvPr id="479" name="Рисунок 205" descr=""/>
        <xdr:cNvPicPr/>
      </xdr:nvPicPr>
      <xdr:blipFill>
        <a:blip r:embed="rId45"/>
        <a:stretch/>
      </xdr:blipFill>
      <xdr:spPr>
        <a:xfrm>
          <a:off x="1086840" y="8945280"/>
          <a:ext cx="1014480" cy="525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45000</xdr:colOff>
      <xdr:row>13</xdr:row>
      <xdr:rowOff>1490400</xdr:rowOff>
    </xdr:from>
    <xdr:to>
      <xdr:col>3</xdr:col>
      <xdr:colOff>2043000</xdr:colOff>
      <xdr:row>14</xdr:row>
      <xdr:rowOff>1239120</xdr:rowOff>
    </xdr:to>
    <xdr:pic>
      <xdr:nvPicPr>
        <xdr:cNvPr id="480" name="Рисунок 206" descr=""/>
        <xdr:cNvPicPr/>
      </xdr:nvPicPr>
      <xdr:blipFill>
        <a:blip r:embed="rId46"/>
        <a:stretch/>
      </xdr:blipFill>
      <xdr:spPr>
        <a:xfrm>
          <a:off x="45000" y="10390680"/>
          <a:ext cx="1998000" cy="1967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0</xdr:colOff>
      <xdr:row>13</xdr:row>
      <xdr:rowOff>0</xdr:rowOff>
    </xdr:from>
    <xdr:to>
      <xdr:col>3</xdr:col>
      <xdr:colOff>2257560</xdr:colOff>
      <xdr:row>13</xdr:row>
      <xdr:rowOff>2213640</xdr:rowOff>
    </xdr:to>
    <xdr:pic>
      <xdr:nvPicPr>
        <xdr:cNvPr id="481" name="Рисунок 207" descr=""/>
        <xdr:cNvPicPr/>
      </xdr:nvPicPr>
      <xdr:blipFill>
        <a:blip r:embed="rId47"/>
        <a:stretch/>
      </xdr:blipFill>
      <xdr:spPr>
        <a:xfrm>
          <a:off x="0" y="8900280"/>
          <a:ext cx="2257560" cy="2213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179280</xdr:colOff>
      <xdr:row>40</xdr:row>
      <xdr:rowOff>67320</xdr:rowOff>
    </xdr:from>
    <xdr:to>
      <xdr:col>3</xdr:col>
      <xdr:colOff>1082160</xdr:colOff>
      <xdr:row>42</xdr:row>
      <xdr:rowOff>78840</xdr:rowOff>
    </xdr:to>
    <xdr:pic>
      <xdr:nvPicPr>
        <xdr:cNvPr id="482" name="Рисунок 208" descr=""/>
        <xdr:cNvPicPr/>
      </xdr:nvPicPr>
      <xdr:blipFill>
        <a:blip r:embed="rId48"/>
        <a:stretch/>
      </xdr:blipFill>
      <xdr:spPr>
        <a:xfrm>
          <a:off x="179280" y="37988280"/>
          <a:ext cx="902880" cy="887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0</xdr:colOff>
      <xdr:row>26</xdr:row>
      <xdr:rowOff>0</xdr:rowOff>
    </xdr:from>
    <xdr:to>
      <xdr:col>3</xdr:col>
      <xdr:colOff>902880</xdr:colOff>
      <xdr:row>26</xdr:row>
      <xdr:rowOff>885240</xdr:rowOff>
    </xdr:to>
    <xdr:pic>
      <xdr:nvPicPr>
        <xdr:cNvPr id="483" name="Рисунок 210" descr=""/>
        <xdr:cNvPicPr/>
      </xdr:nvPicPr>
      <xdr:blipFill>
        <a:blip r:embed="rId49"/>
        <a:stretch/>
      </xdr:blipFill>
      <xdr:spPr>
        <a:xfrm>
          <a:off x="0" y="28811160"/>
          <a:ext cx="902880" cy="885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1221480</xdr:colOff>
      <xdr:row>45</xdr:row>
      <xdr:rowOff>67320</xdr:rowOff>
    </xdr:from>
    <xdr:to>
      <xdr:col>3</xdr:col>
      <xdr:colOff>2079720</xdr:colOff>
      <xdr:row>48</xdr:row>
      <xdr:rowOff>40680</xdr:rowOff>
    </xdr:to>
    <xdr:pic>
      <xdr:nvPicPr>
        <xdr:cNvPr id="484" name="Рисунок 214" descr=""/>
        <xdr:cNvPicPr/>
      </xdr:nvPicPr>
      <xdr:blipFill>
        <a:blip r:embed="rId50"/>
        <a:stretch/>
      </xdr:blipFill>
      <xdr:spPr>
        <a:xfrm>
          <a:off x="1221480" y="39916080"/>
          <a:ext cx="858240" cy="1116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3</xdr:col>
      <xdr:colOff>111960</xdr:colOff>
      <xdr:row>49</xdr:row>
      <xdr:rowOff>156960</xdr:rowOff>
    </xdr:from>
    <xdr:to>
      <xdr:col>3</xdr:col>
      <xdr:colOff>851400</xdr:colOff>
      <xdr:row>49</xdr:row>
      <xdr:rowOff>695520</xdr:rowOff>
    </xdr:to>
    <xdr:pic>
      <xdr:nvPicPr>
        <xdr:cNvPr id="485" name="Рисунок 215" descr=""/>
        <xdr:cNvPicPr/>
      </xdr:nvPicPr>
      <xdr:blipFill>
        <a:blip r:embed="rId51"/>
        <a:stretch/>
      </xdr:blipFill>
      <xdr:spPr>
        <a:xfrm>
          <a:off x="111960" y="41529600"/>
          <a:ext cx="739440" cy="538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771840</xdr:colOff>
      <xdr:row>2</xdr:row>
      <xdr:rowOff>350280</xdr:rowOff>
    </xdr:from>
    <xdr:to>
      <xdr:col>3</xdr:col>
      <xdr:colOff>141120</xdr:colOff>
      <xdr:row>2</xdr:row>
      <xdr:rowOff>1222200</xdr:rowOff>
    </xdr:to>
    <xdr:pic>
      <xdr:nvPicPr>
        <xdr:cNvPr id="55" name="Изображение 51" descr=""/>
        <xdr:cNvPicPr/>
      </xdr:nvPicPr>
      <xdr:blipFill>
        <a:blip r:embed="rId1"/>
        <a:stretch/>
      </xdr:blipFill>
      <xdr:spPr>
        <a:xfrm>
          <a:off x="771840" y="2065320"/>
          <a:ext cx="2608920" cy="871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90360</xdr:colOff>
      <xdr:row>4</xdr:row>
      <xdr:rowOff>111240</xdr:rowOff>
    </xdr:from>
    <xdr:to>
      <xdr:col>0</xdr:col>
      <xdr:colOff>914400</xdr:colOff>
      <xdr:row>4</xdr:row>
      <xdr:rowOff>940680</xdr:rowOff>
    </xdr:to>
    <xdr:pic>
      <xdr:nvPicPr>
        <xdr:cNvPr id="56" name="Изображение 52" descr=""/>
        <xdr:cNvPicPr/>
      </xdr:nvPicPr>
      <xdr:blipFill>
        <a:blip r:embed="rId2"/>
        <a:stretch/>
      </xdr:blipFill>
      <xdr:spPr>
        <a:xfrm>
          <a:off x="90360" y="3848040"/>
          <a:ext cx="824040" cy="829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65520</xdr:colOff>
      <xdr:row>5</xdr:row>
      <xdr:rowOff>81360</xdr:rowOff>
    </xdr:from>
    <xdr:to>
      <xdr:col>0</xdr:col>
      <xdr:colOff>967680</xdr:colOff>
      <xdr:row>5</xdr:row>
      <xdr:rowOff>1013040</xdr:rowOff>
    </xdr:to>
    <xdr:pic>
      <xdr:nvPicPr>
        <xdr:cNvPr id="57" name="Изображение 94" descr=""/>
        <xdr:cNvPicPr/>
      </xdr:nvPicPr>
      <xdr:blipFill>
        <a:blip r:embed="rId3"/>
        <a:srcRect l="0" t="10826" r="0" b="7723"/>
        <a:stretch/>
      </xdr:blipFill>
      <xdr:spPr>
        <a:xfrm>
          <a:off x="65520" y="4898520"/>
          <a:ext cx="902160" cy="93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1015560</xdr:colOff>
      <xdr:row>2</xdr:row>
      <xdr:rowOff>761760</xdr:rowOff>
    </xdr:from>
    <xdr:to>
      <xdr:col>2</xdr:col>
      <xdr:colOff>1079640</xdr:colOff>
      <xdr:row>2</xdr:row>
      <xdr:rowOff>1001880</xdr:rowOff>
    </xdr:to>
    <xdr:pic>
      <xdr:nvPicPr>
        <xdr:cNvPr id="58" name="Изображение 53" descr=""/>
        <xdr:cNvPicPr/>
      </xdr:nvPicPr>
      <xdr:blipFill>
        <a:blip r:embed="rId1"/>
        <a:stretch/>
      </xdr:blipFill>
      <xdr:spPr>
        <a:xfrm>
          <a:off x="1015560" y="2476800"/>
          <a:ext cx="1996920" cy="240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37800</xdr:colOff>
      <xdr:row>4</xdr:row>
      <xdr:rowOff>209160</xdr:rowOff>
    </xdr:from>
    <xdr:to>
      <xdr:col>0</xdr:col>
      <xdr:colOff>921960</xdr:colOff>
      <xdr:row>4</xdr:row>
      <xdr:rowOff>867240</xdr:rowOff>
    </xdr:to>
    <xdr:pic>
      <xdr:nvPicPr>
        <xdr:cNvPr id="59" name="Изображение 71" descr=""/>
        <xdr:cNvPicPr/>
      </xdr:nvPicPr>
      <xdr:blipFill>
        <a:blip r:embed="rId2"/>
        <a:stretch/>
      </xdr:blipFill>
      <xdr:spPr>
        <a:xfrm>
          <a:off x="37800" y="3945960"/>
          <a:ext cx="884160" cy="65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18360</xdr:colOff>
      <xdr:row>20</xdr:row>
      <xdr:rowOff>270720</xdr:rowOff>
    </xdr:from>
    <xdr:to>
      <xdr:col>0</xdr:col>
      <xdr:colOff>967320</xdr:colOff>
      <xdr:row>20</xdr:row>
      <xdr:rowOff>777960</xdr:rowOff>
    </xdr:to>
    <xdr:pic>
      <xdr:nvPicPr>
        <xdr:cNvPr id="60" name="Изображение 75" descr=""/>
        <xdr:cNvPicPr/>
      </xdr:nvPicPr>
      <xdr:blipFill>
        <a:blip r:embed="rId3"/>
        <a:stretch/>
      </xdr:blipFill>
      <xdr:spPr>
        <a:xfrm>
          <a:off x="18360" y="18409320"/>
          <a:ext cx="948960" cy="50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142200</xdr:rowOff>
    </xdr:from>
    <xdr:to>
      <xdr:col>0</xdr:col>
      <xdr:colOff>948960</xdr:colOff>
      <xdr:row>21</xdr:row>
      <xdr:rowOff>649440</xdr:rowOff>
    </xdr:to>
    <xdr:pic>
      <xdr:nvPicPr>
        <xdr:cNvPr id="61" name="Изображение 74" descr=""/>
        <xdr:cNvPicPr/>
      </xdr:nvPicPr>
      <xdr:blipFill>
        <a:blip r:embed="rId4"/>
        <a:stretch/>
      </xdr:blipFill>
      <xdr:spPr>
        <a:xfrm>
          <a:off x="0" y="19361160"/>
          <a:ext cx="948960" cy="50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67680</xdr:colOff>
      <xdr:row>19</xdr:row>
      <xdr:rowOff>105120</xdr:rowOff>
    </xdr:from>
    <xdr:to>
      <xdr:col>0</xdr:col>
      <xdr:colOff>909720</xdr:colOff>
      <xdr:row>19</xdr:row>
      <xdr:rowOff>1004040</xdr:rowOff>
    </xdr:to>
    <xdr:pic>
      <xdr:nvPicPr>
        <xdr:cNvPr id="62" name="Изображение 77" descr=""/>
        <xdr:cNvPicPr/>
      </xdr:nvPicPr>
      <xdr:blipFill>
        <a:blip r:embed="rId5"/>
        <a:srcRect l="29254" t="0" r="24810" b="0"/>
        <a:stretch/>
      </xdr:blipFill>
      <xdr:spPr>
        <a:xfrm>
          <a:off x="67680" y="17163720"/>
          <a:ext cx="842040" cy="898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27720</xdr:colOff>
      <xdr:row>5</xdr:row>
      <xdr:rowOff>185760</xdr:rowOff>
    </xdr:from>
    <xdr:to>
      <xdr:col>0</xdr:col>
      <xdr:colOff>947160</xdr:colOff>
      <xdr:row>5</xdr:row>
      <xdr:rowOff>813600</xdr:rowOff>
    </xdr:to>
    <xdr:pic>
      <xdr:nvPicPr>
        <xdr:cNvPr id="63" name="Изображение 78" descr=""/>
        <xdr:cNvPicPr/>
      </xdr:nvPicPr>
      <xdr:blipFill>
        <a:blip r:embed="rId6"/>
        <a:srcRect l="17051" t="0" r="10358" b="0"/>
        <a:stretch/>
      </xdr:blipFill>
      <xdr:spPr>
        <a:xfrm>
          <a:off x="27720" y="5002920"/>
          <a:ext cx="919440" cy="627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111240</xdr:colOff>
      <xdr:row>7</xdr:row>
      <xdr:rowOff>154080</xdr:rowOff>
    </xdr:from>
    <xdr:to>
      <xdr:col>0</xdr:col>
      <xdr:colOff>948960</xdr:colOff>
      <xdr:row>7</xdr:row>
      <xdr:rowOff>813240</xdr:rowOff>
    </xdr:to>
    <xdr:pic>
      <xdr:nvPicPr>
        <xdr:cNvPr id="64" name="Изображение 79" descr=""/>
        <xdr:cNvPicPr/>
      </xdr:nvPicPr>
      <xdr:blipFill>
        <a:blip r:embed="rId7"/>
        <a:srcRect l="14129" t="0" r="15171" b="0"/>
        <a:stretch/>
      </xdr:blipFill>
      <xdr:spPr>
        <a:xfrm>
          <a:off x="111240" y="7131600"/>
          <a:ext cx="837720" cy="65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9360</xdr:colOff>
      <xdr:row>8</xdr:row>
      <xdr:rowOff>132480</xdr:rowOff>
    </xdr:from>
    <xdr:to>
      <xdr:col>0</xdr:col>
      <xdr:colOff>992160</xdr:colOff>
      <xdr:row>8</xdr:row>
      <xdr:rowOff>860400</xdr:rowOff>
    </xdr:to>
    <xdr:pic>
      <xdr:nvPicPr>
        <xdr:cNvPr id="65" name="Изображение 80" descr=""/>
        <xdr:cNvPicPr/>
      </xdr:nvPicPr>
      <xdr:blipFill>
        <a:blip r:embed="rId8"/>
        <a:srcRect l="11461" t="0" r="4776" b="0"/>
        <a:stretch/>
      </xdr:blipFill>
      <xdr:spPr>
        <a:xfrm>
          <a:off x="9360" y="8190000"/>
          <a:ext cx="982800" cy="727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105120</xdr:colOff>
      <xdr:row>25</xdr:row>
      <xdr:rowOff>148680</xdr:rowOff>
    </xdr:from>
    <xdr:to>
      <xdr:col>0</xdr:col>
      <xdr:colOff>948600</xdr:colOff>
      <xdr:row>25</xdr:row>
      <xdr:rowOff>936720</xdr:rowOff>
    </xdr:to>
    <xdr:pic>
      <xdr:nvPicPr>
        <xdr:cNvPr id="66" name="Изображение 81" descr=""/>
        <xdr:cNvPicPr/>
      </xdr:nvPicPr>
      <xdr:blipFill>
        <a:blip r:embed="rId9"/>
        <a:srcRect l="9130" t="0" r="10701" b="0"/>
        <a:stretch/>
      </xdr:blipFill>
      <xdr:spPr>
        <a:xfrm>
          <a:off x="105120" y="22248000"/>
          <a:ext cx="843480" cy="7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27000</xdr:colOff>
      <xdr:row>27</xdr:row>
      <xdr:rowOff>55440</xdr:rowOff>
    </xdr:from>
    <xdr:to>
      <xdr:col>0</xdr:col>
      <xdr:colOff>989280</xdr:colOff>
      <xdr:row>27</xdr:row>
      <xdr:rowOff>772560</xdr:rowOff>
    </xdr:to>
    <xdr:pic>
      <xdr:nvPicPr>
        <xdr:cNvPr id="67" name="Изображение 82" descr=""/>
        <xdr:cNvPicPr/>
      </xdr:nvPicPr>
      <xdr:blipFill>
        <a:blip r:embed="rId10"/>
        <a:stretch/>
      </xdr:blipFill>
      <xdr:spPr>
        <a:xfrm>
          <a:off x="27000" y="23594760"/>
          <a:ext cx="962280" cy="717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223560</xdr:colOff>
      <xdr:row>23</xdr:row>
      <xdr:rowOff>60480</xdr:rowOff>
    </xdr:from>
    <xdr:to>
      <xdr:col>0</xdr:col>
      <xdr:colOff>774360</xdr:colOff>
      <xdr:row>23</xdr:row>
      <xdr:rowOff>973440</xdr:rowOff>
    </xdr:to>
    <xdr:pic>
      <xdr:nvPicPr>
        <xdr:cNvPr id="68" name="Изображение 83" descr=""/>
        <xdr:cNvPicPr/>
      </xdr:nvPicPr>
      <xdr:blipFill>
        <a:blip r:embed="rId11"/>
        <a:srcRect l="27810" t="0" r="26333" b="0"/>
        <a:stretch/>
      </xdr:blipFill>
      <xdr:spPr>
        <a:xfrm>
          <a:off x="223560" y="20719440"/>
          <a:ext cx="550800" cy="912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54000</xdr:colOff>
      <xdr:row>12</xdr:row>
      <xdr:rowOff>241560</xdr:rowOff>
    </xdr:from>
    <xdr:to>
      <xdr:col>0</xdr:col>
      <xdr:colOff>988920</xdr:colOff>
      <xdr:row>12</xdr:row>
      <xdr:rowOff>938160</xdr:rowOff>
    </xdr:to>
    <xdr:pic>
      <xdr:nvPicPr>
        <xdr:cNvPr id="69" name="Изображение 84" descr=""/>
        <xdr:cNvPicPr/>
      </xdr:nvPicPr>
      <xdr:blipFill>
        <a:blip r:embed="rId12"/>
        <a:stretch/>
      </xdr:blipFill>
      <xdr:spPr>
        <a:xfrm>
          <a:off x="54000" y="11179440"/>
          <a:ext cx="934920" cy="69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83160</xdr:rowOff>
    </xdr:from>
    <xdr:to>
      <xdr:col>0</xdr:col>
      <xdr:colOff>987480</xdr:colOff>
      <xdr:row>29</xdr:row>
      <xdr:rowOff>819360</xdr:rowOff>
    </xdr:to>
    <xdr:pic>
      <xdr:nvPicPr>
        <xdr:cNvPr id="70" name="Изображение 85" descr=""/>
        <xdr:cNvPicPr/>
      </xdr:nvPicPr>
      <xdr:blipFill>
        <a:blip r:embed="rId13"/>
        <a:stretch/>
      </xdr:blipFill>
      <xdr:spPr>
        <a:xfrm>
          <a:off x="0" y="25062840"/>
          <a:ext cx="987480" cy="73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89640</xdr:colOff>
      <xdr:row>31</xdr:row>
      <xdr:rowOff>138600</xdr:rowOff>
    </xdr:from>
    <xdr:to>
      <xdr:col>0</xdr:col>
      <xdr:colOff>960840</xdr:colOff>
      <xdr:row>31</xdr:row>
      <xdr:rowOff>970560</xdr:rowOff>
    </xdr:to>
    <xdr:pic>
      <xdr:nvPicPr>
        <xdr:cNvPr id="71" name="Изображение 86" descr=""/>
        <xdr:cNvPicPr/>
      </xdr:nvPicPr>
      <xdr:blipFill>
        <a:blip r:embed="rId14"/>
        <a:srcRect l="7214" t="11594" r="12419" b="12458"/>
        <a:stretch/>
      </xdr:blipFill>
      <xdr:spPr>
        <a:xfrm>
          <a:off x="89640" y="26558280"/>
          <a:ext cx="871200" cy="83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</xdr:colOff>
      <xdr:row>6</xdr:row>
      <xdr:rowOff>268200</xdr:rowOff>
    </xdr:from>
    <xdr:to>
      <xdr:col>0</xdr:col>
      <xdr:colOff>928440</xdr:colOff>
      <xdr:row>6</xdr:row>
      <xdr:rowOff>833760</xdr:rowOff>
    </xdr:to>
    <xdr:pic>
      <xdr:nvPicPr>
        <xdr:cNvPr id="72" name="Изображение 87" descr=""/>
        <xdr:cNvPicPr/>
      </xdr:nvPicPr>
      <xdr:blipFill>
        <a:blip r:embed="rId15"/>
        <a:srcRect l="9962" t="3150" r="14800" b="7375"/>
        <a:stretch/>
      </xdr:blipFill>
      <xdr:spPr>
        <a:xfrm>
          <a:off x="29520" y="6165360"/>
          <a:ext cx="898920" cy="565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16200</xdr:colOff>
      <xdr:row>15</xdr:row>
      <xdr:rowOff>334080</xdr:rowOff>
    </xdr:from>
    <xdr:to>
      <xdr:col>0</xdr:col>
      <xdr:colOff>978120</xdr:colOff>
      <xdr:row>15</xdr:row>
      <xdr:rowOff>679680</xdr:rowOff>
    </xdr:to>
    <xdr:pic>
      <xdr:nvPicPr>
        <xdr:cNvPr id="73" name="Изображение 88" descr=""/>
        <xdr:cNvPicPr/>
      </xdr:nvPicPr>
      <xdr:blipFill>
        <a:blip r:embed="rId16"/>
        <a:srcRect l="0" t="28601" r="0" b="28400"/>
        <a:stretch/>
      </xdr:blipFill>
      <xdr:spPr>
        <a:xfrm>
          <a:off x="16200" y="13792320"/>
          <a:ext cx="961920" cy="34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13</xdr:row>
      <xdr:rowOff>125640</xdr:rowOff>
    </xdr:from>
    <xdr:to>
      <xdr:col>0</xdr:col>
      <xdr:colOff>935280</xdr:colOff>
      <xdr:row>13</xdr:row>
      <xdr:rowOff>822240</xdr:rowOff>
    </xdr:to>
    <xdr:pic>
      <xdr:nvPicPr>
        <xdr:cNvPr id="74" name="Изображение 89" descr=""/>
        <xdr:cNvPicPr/>
      </xdr:nvPicPr>
      <xdr:blipFill>
        <a:blip r:embed="rId17"/>
        <a:stretch/>
      </xdr:blipFill>
      <xdr:spPr>
        <a:xfrm>
          <a:off x="360" y="12143520"/>
          <a:ext cx="934920" cy="69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16200</xdr:colOff>
      <xdr:row>16</xdr:row>
      <xdr:rowOff>334080</xdr:rowOff>
    </xdr:from>
    <xdr:to>
      <xdr:col>0</xdr:col>
      <xdr:colOff>978120</xdr:colOff>
      <xdr:row>16</xdr:row>
      <xdr:rowOff>679680</xdr:rowOff>
    </xdr:to>
    <xdr:pic>
      <xdr:nvPicPr>
        <xdr:cNvPr id="75" name="Изображение 88" descr=""/>
        <xdr:cNvPicPr/>
      </xdr:nvPicPr>
      <xdr:blipFill>
        <a:blip r:embed="rId18"/>
        <a:srcRect l="0" t="28601" r="0" b="28400"/>
        <a:stretch/>
      </xdr:blipFill>
      <xdr:spPr>
        <a:xfrm>
          <a:off x="16200" y="14872320"/>
          <a:ext cx="961920" cy="34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16200</xdr:colOff>
      <xdr:row>17</xdr:row>
      <xdr:rowOff>334080</xdr:rowOff>
    </xdr:from>
    <xdr:to>
      <xdr:col>0</xdr:col>
      <xdr:colOff>978120</xdr:colOff>
      <xdr:row>17</xdr:row>
      <xdr:rowOff>679680</xdr:rowOff>
    </xdr:to>
    <xdr:pic>
      <xdr:nvPicPr>
        <xdr:cNvPr id="76" name="Изображение 88" descr=""/>
        <xdr:cNvPicPr/>
      </xdr:nvPicPr>
      <xdr:blipFill>
        <a:blip r:embed="rId19"/>
        <a:srcRect l="0" t="28601" r="0" b="28400"/>
        <a:stretch/>
      </xdr:blipFill>
      <xdr:spPr>
        <a:xfrm>
          <a:off x="16200" y="15952680"/>
          <a:ext cx="961920" cy="34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</xdr:row>
      <xdr:rowOff>436680</xdr:rowOff>
    </xdr:from>
    <xdr:to>
      <xdr:col>0</xdr:col>
      <xdr:colOff>977400</xdr:colOff>
      <xdr:row>10</xdr:row>
      <xdr:rowOff>694440</xdr:rowOff>
    </xdr:to>
    <xdr:pic>
      <xdr:nvPicPr>
        <xdr:cNvPr id="77" name="Изображение 103" descr=""/>
        <xdr:cNvPicPr/>
      </xdr:nvPicPr>
      <xdr:blipFill>
        <a:blip r:embed="rId20"/>
        <a:stretch/>
      </xdr:blipFill>
      <xdr:spPr>
        <a:xfrm>
          <a:off x="0" y="9934200"/>
          <a:ext cx="977400" cy="257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951480</xdr:colOff>
      <xdr:row>2</xdr:row>
      <xdr:rowOff>351360</xdr:rowOff>
    </xdr:from>
    <xdr:to>
      <xdr:col>2</xdr:col>
      <xdr:colOff>907560</xdr:colOff>
      <xdr:row>2</xdr:row>
      <xdr:rowOff>1253520</xdr:rowOff>
    </xdr:to>
    <xdr:pic>
      <xdr:nvPicPr>
        <xdr:cNvPr id="78" name="Изображение 72" descr=""/>
        <xdr:cNvPicPr/>
      </xdr:nvPicPr>
      <xdr:blipFill>
        <a:blip r:embed="rId1"/>
        <a:stretch/>
      </xdr:blipFill>
      <xdr:spPr>
        <a:xfrm>
          <a:off x="951480" y="2066400"/>
          <a:ext cx="1888920" cy="90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60480</xdr:colOff>
      <xdr:row>4</xdr:row>
      <xdr:rowOff>117000</xdr:rowOff>
    </xdr:from>
    <xdr:to>
      <xdr:col>0</xdr:col>
      <xdr:colOff>875160</xdr:colOff>
      <xdr:row>4</xdr:row>
      <xdr:rowOff>931680</xdr:rowOff>
    </xdr:to>
    <xdr:pic>
      <xdr:nvPicPr>
        <xdr:cNvPr id="79" name="Изображение 73" descr=""/>
        <xdr:cNvPicPr/>
      </xdr:nvPicPr>
      <xdr:blipFill>
        <a:blip r:embed="rId2"/>
        <a:stretch/>
      </xdr:blipFill>
      <xdr:spPr>
        <a:xfrm>
          <a:off x="60480" y="3853800"/>
          <a:ext cx="814680" cy="814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</xdr:row>
      <xdr:rowOff>48600</xdr:rowOff>
    </xdr:from>
    <xdr:to>
      <xdr:col>0</xdr:col>
      <xdr:colOff>945000</xdr:colOff>
      <xdr:row>6</xdr:row>
      <xdr:rowOff>993600</xdr:rowOff>
    </xdr:to>
    <xdr:pic>
      <xdr:nvPicPr>
        <xdr:cNvPr id="80" name="Изображение 76" descr=""/>
        <xdr:cNvPicPr/>
      </xdr:nvPicPr>
      <xdr:blipFill>
        <a:blip r:embed="rId3"/>
        <a:stretch/>
      </xdr:blipFill>
      <xdr:spPr>
        <a:xfrm>
          <a:off x="0" y="5948280"/>
          <a:ext cx="945000" cy="945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155160</xdr:rowOff>
    </xdr:from>
    <xdr:to>
      <xdr:col>0</xdr:col>
      <xdr:colOff>942480</xdr:colOff>
      <xdr:row>11</xdr:row>
      <xdr:rowOff>858240</xdr:rowOff>
    </xdr:to>
    <xdr:pic>
      <xdr:nvPicPr>
        <xdr:cNvPr id="81" name="Изображение 90" descr=""/>
        <xdr:cNvPicPr/>
      </xdr:nvPicPr>
      <xdr:blipFill>
        <a:blip r:embed="rId4"/>
        <a:stretch/>
      </xdr:blipFill>
      <xdr:spPr>
        <a:xfrm>
          <a:off x="0" y="9865080"/>
          <a:ext cx="942480" cy="703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12</xdr:row>
      <xdr:rowOff>126360</xdr:rowOff>
    </xdr:from>
    <xdr:to>
      <xdr:col>0</xdr:col>
      <xdr:colOff>942840</xdr:colOff>
      <xdr:row>12</xdr:row>
      <xdr:rowOff>829440</xdr:rowOff>
    </xdr:to>
    <xdr:pic>
      <xdr:nvPicPr>
        <xdr:cNvPr id="82" name="Изображение 92" descr=""/>
        <xdr:cNvPicPr/>
      </xdr:nvPicPr>
      <xdr:blipFill>
        <a:blip r:embed="rId5"/>
        <a:stretch/>
      </xdr:blipFill>
      <xdr:spPr>
        <a:xfrm>
          <a:off x="360" y="10916280"/>
          <a:ext cx="942480" cy="703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</xdr:row>
      <xdr:rowOff>38520</xdr:rowOff>
    </xdr:from>
    <xdr:to>
      <xdr:col>0</xdr:col>
      <xdr:colOff>985680</xdr:colOff>
      <xdr:row>13</xdr:row>
      <xdr:rowOff>774000</xdr:rowOff>
    </xdr:to>
    <xdr:pic>
      <xdr:nvPicPr>
        <xdr:cNvPr id="83" name="Изображение 93" descr=""/>
        <xdr:cNvPicPr/>
      </xdr:nvPicPr>
      <xdr:blipFill>
        <a:blip r:embed="rId6"/>
        <a:stretch/>
      </xdr:blipFill>
      <xdr:spPr>
        <a:xfrm>
          <a:off x="0" y="11908440"/>
          <a:ext cx="985680" cy="735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</xdr:row>
      <xdr:rowOff>48600</xdr:rowOff>
    </xdr:from>
    <xdr:to>
      <xdr:col>0</xdr:col>
      <xdr:colOff>945000</xdr:colOff>
      <xdr:row>5</xdr:row>
      <xdr:rowOff>994680</xdr:rowOff>
    </xdr:to>
    <xdr:pic>
      <xdr:nvPicPr>
        <xdr:cNvPr id="84" name="Изображение 76" descr=""/>
        <xdr:cNvPicPr/>
      </xdr:nvPicPr>
      <xdr:blipFill>
        <a:blip r:embed="rId7"/>
        <a:stretch/>
      </xdr:blipFill>
      <xdr:spPr>
        <a:xfrm>
          <a:off x="0" y="4866840"/>
          <a:ext cx="945000" cy="946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</xdr:row>
      <xdr:rowOff>306000</xdr:rowOff>
    </xdr:from>
    <xdr:to>
      <xdr:col>0</xdr:col>
      <xdr:colOff>815040</xdr:colOff>
      <xdr:row>8</xdr:row>
      <xdr:rowOff>803880</xdr:rowOff>
    </xdr:to>
    <xdr:pic>
      <xdr:nvPicPr>
        <xdr:cNvPr id="85" name="Изображение 95" descr=""/>
        <xdr:cNvPicPr/>
      </xdr:nvPicPr>
      <xdr:blipFill>
        <a:blip r:embed="rId8"/>
        <a:stretch/>
      </xdr:blipFill>
      <xdr:spPr>
        <a:xfrm>
          <a:off x="360" y="7286040"/>
          <a:ext cx="814680" cy="814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8</xdr:row>
      <xdr:rowOff>1070640</xdr:rowOff>
    </xdr:from>
    <xdr:to>
      <xdr:col>0</xdr:col>
      <xdr:colOff>945360</xdr:colOff>
      <xdr:row>9</xdr:row>
      <xdr:rowOff>935280</xdr:rowOff>
    </xdr:to>
    <xdr:pic>
      <xdr:nvPicPr>
        <xdr:cNvPr id="86" name="Изображение 98" descr=""/>
        <xdr:cNvPicPr/>
      </xdr:nvPicPr>
      <xdr:blipFill>
        <a:blip r:embed="rId9"/>
        <a:stretch/>
      </xdr:blipFill>
      <xdr:spPr>
        <a:xfrm>
          <a:off x="360" y="8367480"/>
          <a:ext cx="945000" cy="946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45</xdr:row>
      <xdr:rowOff>367200</xdr:rowOff>
    </xdr:from>
    <xdr:to>
      <xdr:col>0</xdr:col>
      <xdr:colOff>0</xdr:colOff>
      <xdr:row>53</xdr:row>
      <xdr:rowOff>460800</xdr:rowOff>
    </xdr:to>
    <xdr:pic>
      <xdr:nvPicPr>
        <xdr:cNvPr id="87" name="Рисунок 45" descr=""/>
        <xdr:cNvPicPr/>
      </xdr:nvPicPr>
      <xdr:blipFill>
        <a:blip r:embed="rId1"/>
        <a:stretch/>
      </xdr:blipFill>
      <xdr:spPr>
        <a:xfrm>
          <a:off x="0" y="21822480"/>
          <a:ext cx="0" cy="3401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266760</xdr:colOff>
      <xdr:row>34</xdr:row>
      <xdr:rowOff>133200</xdr:rowOff>
    </xdr:from>
    <xdr:to>
      <xdr:col>0</xdr:col>
      <xdr:colOff>627840</xdr:colOff>
      <xdr:row>36</xdr:row>
      <xdr:rowOff>28080</xdr:rowOff>
    </xdr:to>
    <xdr:pic>
      <xdr:nvPicPr>
        <xdr:cNvPr id="88" name="Рисунок 124" descr=""/>
        <xdr:cNvPicPr/>
      </xdr:nvPicPr>
      <xdr:blipFill>
        <a:blip r:embed="rId2"/>
        <a:stretch/>
      </xdr:blipFill>
      <xdr:spPr>
        <a:xfrm>
          <a:off x="266760" y="16970400"/>
          <a:ext cx="361080" cy="59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932040</xdr:colOff>
      <xdr:row>35</xdr:row>
      <xdr:rowOff>59760</xdr:rowOff>
    </xdr:from>
    <xdr:to>
      <xdr:col>0</xdr:col>
      <xdr:colOff>1312200</xdr:colOff>
      <xdr:row>36</xdr:row>
      <xdr:rowOff>202320</xdr:rowOff>
    </xdr:to>
    <xdr:pic>
      <xdr:nvPicPr>
        <xdr:cNvPr id="89" name="Рисунок 125" descr=""/>
        <xdr:cNvPicPr/>
      </xdr:nvPicPr>
      <xdr:blipFill>
        <a:blip r:embed="rId3"/>
        <a:stretch/>
      </xdr:blipFill>
      <xdr:spPr>
        <a:xfrm>
          <a:off x="932040" y="17152200"/>
          <a:ext cx="380160" cy="5882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366840</xdr:colOff>
      <xdr:row>10</xdr:row>
      <xdr:rowOff>93240</xdr:rowOff>
    </xdr:from>
    <xdr:to>
      <xdr:col>0</xdr:col>
      <xdr:colOff>1042200</xdr:colOff>
      <xdr:row>11</xdr:row>
      <xdr:rowOff>394200</xdr:rowOff>
    </xdr:to>
    <xdr:pic>
      <xdr:nvPicPr>
        <xdr:cNvPr id="90" name="Рисунок 126" descr=""/>
        <xdr:cNvPicPr/>
      </xdr:nvPicPr>
      <xdr:blipFill>
        <a:blip r:embed="rId4"/>
        <a:stretch/>
      </xdr:blipFill>
      <xdr:spPr>
        <a:xfrm>
          <a:off x="366840" y="5594760"/>
          <a:ext cx="675360" cy="556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328320</xdr:colOff>
      <xdr:row>14</xdr:row>
      <xdr:rowOff>2520</xdr:rowOff>
    </xdr:from>
    <xdr:to>
      <xdr:col>0</xdr:col>
      <xdr:colOff>1078200</xdr:colOff>
      <xdr:row>15</xdr:row>
      <xdr:rowOff>243720</xdr:rowOff>
    </xdr:to>
    <xdr:pic>
      <xdr:nvPicPr>
        <xdr:cNvPr id="91" name="Рисунок 127" descr=""/>
        <xdr:cNvPicPr/>
      </xdr:nvPicPr>
      <xdr:blipFill>
        <a:blip r:embed="rId5"/>
        <a:stretch/>
      </xdr:blipFill>
      <xdr:spPr>
        <a:xfrm>
          <a:off x="328320" y="7096680"/>
          <a:ext cx="749880" cy="686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502920</xdr:colOff>
      <xdr:row>17</xdr:row>
      <xdr:rowOff>175680</xdr:rowOff>
    </xdr:from>
    <xdr:to>
      <xdr:col>0</xdr:col>
      <xdr:colOff>1095840</xdr:colOff>
      <xdr:row>18</xdr:row>
      <xdr:rowOff>126000</xdr:rowOff>
    </xdr:to>
    <xdr:pic>
      <xdr:nvPicPr>
        <xdr:cNvPr id="92" name="Рисунок 128" descr=""/>
        <xdr:cNvPicPr/>
      </xdr:nvPicPr>
      <xdr:blipFill>
        <a:blip r:embed="rId6"/>
        <a:stretch/>
      </xdr:blipFill>
      <xdr:spPr>
        <a:xfrm>
          <a:off x="502920" y="8607240"/>
          <a:ext cx="592920" cy="396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425160</xdr:colOff>
      <xdr:row>20</xdr:row>
      <xdr:rowOff>57960</xdr:rowOff>
    </xdr:from>
    <xdr:to>
      <xdr:col>0</xdr:col>
      <xdr:colOff>1091160</xdr:colOff>
      <xdr:row>22</xdr:row>
      <xdr:rowOff>38520</xdr:rowOff>
    </xdr:to>
    <xdr:pic>
      <xdr:nvPicPr>
        <xdr:cNvPr id="93" name="Рисунок 129" descr=""/>
        <xdr:cNvPicPr/>
      </xdr:nvPicPr>
      <xdr:blipFill>
        <a:blip r:embed="rId7"/>
        <a:stretch/>
      </xdr:blipFill>
      <xdr:spPr>
        <a:xfrm>
          <a:off x="425160" y="9826920"/>
          <a:ext cx="666000" cy="743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162000</xdr:colOff>
      <xdr:row>23</xdr:row>
      <xdr:rowOff>57600</xdr:rowOff>
    </xdr:from>
    <xdr:to>
      <xdr:col>0</xdr:col>
      <xdr:colOff>742320</xdr:colOff>
      <xdr:row>25</xdr:row>
      <xdr:rowOff>18360</xdr:rowOff>
    </xdr:to>
    <xdr:pic>
      <xdr:nvPicPr>
        <xdr:cNvPr id="94" name="Рисунок 130" descr=""/>
        <xdr:cNvPicPr/>
      </xdr:nvPicPr>
      <xdr:blipFill>
        <a:blip r:embed="rId8"/>
        <a:stretch/>
      </xdr:blipFill>
      <xdr:spPr>
        <a:xfrm>
          <a:off x="162000" y="11236680"/>
          <a:ext cx="580320" cy="662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685800</xdr:colOff>
      <xdr:row>25</xdr:row>
      <xdr:rowOff>362520</xdr:rowOff>
    </xdr:from>
    <xdr:to>
      <xdr:col>0</xdr:col>
      <xdr:colOff>1342080</xdr:colOff>
      <xdr:row>27</xdr:row>
      <xdr:rowOff>75600</xdr:rowOff>
    </xdr:to>
    <xdr:pic>
      <xdr:nvPicPr>
        <xdr:cNvPr id="95" name="Рисунок 131" descr=""/>
        <xdr:cNvPicPr/>
      </xdr:nvPicPr>
      <xdr:blipFill>
        <a:blip r:embed="rId9"/>
        <a:stretch/>
      </xdr:blipFill>
      <xdr:spPr>
        <a:xfrm>
          <a:off x="685800" y="12242880"/>
          <a:ext cx="656280" cy="604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171360</xdr:colOff>
      <xdr:row>26</xdr:row>
      <xdr:rowOff>305280</xdr:rowOff>
    </xdr:from>
    <xdr:to>
      <xdr:col>0</xdr:col>
      <xdr:colOff>694440</xdr:colOff>
      <xdr:row>29</xdr:row>
      <xdr:rowOff>46800</xdr:rowOff>
    </xdr:to>
    <xdr:pic>
      <xdr:nvPicPr>
        <xdr:cNvPr id="96" name="Рисунок 132" descr=""/>
        <xdr:cNvPicPr/>
      </xdr:nvPicPr>
      <xdr:blipFill>
        <a:blip r:embed="rId10"/>
        <a:stretch/>
      </xdr:blipFill>
      <xdr:spPr>
        <a:xfrm>
          <a:off x="171360" y="12631320"/>
          <a:ext cx="523080" cy="1078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546480</xdr:colOff>
      <xdr:row>6</xdr:row>
      <xdr:rowOff>202680</xdr:rowOff>
    </xdr:from>
    <xdr:to>
      <xdr:col>0</xdr:col>
      <xdr:colOff>1069560</xdr:colOff>
      <xdr:row>8</xdr:row>
      <xdr:rowOff>49320</xdr:rowOff>
    </xdr:to>
    <xdr:pic>
      <xdr:nvPicPr>
        <xdr:cNvPr id="97" name="Рисунок 134" descr=""/>
        <xdr:cNvPicPr/>
      </xdr:nvPicPr>
      <xdr:blipFill>
        <a:blip r:embed="rId11"/>
        <a:stretch/>
      </xdr:blipFill>
      <xdr:spPr>
        <a:xfrm>
          <a:off x="546480" y="3899160"/>
          <a:ext cx="523080" cy="600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514440</xdr:colOff>
      <xdr:row>39</xdr:row>
      <xdr:rowOff>28800</xdr:rowOff>
    </xdr:from>
    <xdr:to>
      <xdr:col>0</xdr:col>
      <xdr:colOff>1113840</xdr:colOff>
      <xdr:row>40</xdr:row>
      <xdr:rowOff>256680</xdr:rowOff>
    </xdr:to>
    <xdr:pic>
      <xdr:nvPicPr>
        <xdr:cNvPr id="98" name="Рисунок 135" descr=""/>
        <xdr:cNvPicPr/>
      </xdr:nvPicPr>
      <xdr:blipFill>
        <a:blip r:embed="rId12"/>
        <a:stretch/>
      </xdr:blipFill>
      <xdr:spPr>
        <a:xfrm>
          <a:off x="514440" y="18874440"/>
          <a:ext cx="599400" cy="673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571680</xdr:colOff>
      <xdr:row>40</xdr:row>
      <xdr:rowOff>238320</xdr:rowOff>
    </xdr:from>
    <xdr:to>
      <xdr:col>0</xdr:col>
      <xdr:colOff>1142280</xdr:colOff>
      <xdr:row>42</xdr:row>
      <xdr:rowOff>56160</xdr:rowOff>
    </xdr:to>
    <xdr:pic>
      <xdr:nvPicPr>
        <xdr:cNvPr id="99" name="Рисунок 136" descr=""/>
        <xdr:cNvPicPr/>
      </xdr:nvPicPr>
      <xdr:blipFill>
        <a:blip r:embed="rId13"/>
        <a:stretch/>
      </xdr:blipFill>
      <xdr:spPr>
        <a:xfrm>
          <a:off x="571680" y="19529640"/>
          <a:ext cx="570600" cy="644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495360</xdr:colOff>
      <xdr:row>42</xdr:row>
      <xdr:rowOff>247680</xdr:rowOff>
    </xdr:from>
    <xdr:to>
      <xdr:col>0</xdr:col>
      <xdr:colOff>1361160</xdr:colOff>
      <xdr:row>44</xdr:row>
      <xdr:rowOff>66240</xdr:rowOff>
    </xdr:to>
    <xdr:pic>
      <xdr:nvPicPr>
        <xdr:cNvPr id="100" name="Рисунок 137" descr=""/>
        <xdr:cNvPicPr/>
      </xdr:nvPicPr>
      <xdr:blipFill>
        <a:blip r:embed="rId14"/>
        <a:stretch/>
      </xdr:blipFill>
      <xdr:spPr>
        <a:xfrm>
          <a:off x="495360" y="20365920"/>
          <a:ext cx="865800" cy="709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523800</xdr:colOff>
      <xdr:row>44</xdr:row>
      <xdr:rowOff>248040</xdr:rowOff>
    </xdr:from>
    <xdr:to>
      <xdr:col>0</xdr:col>
      <xdr:colOff>1170720</xdr:colOff>
      <xdr:row>46</xdr:row>
      <xdr:rowOff>84960</xdr:rowOff>
    </xdr:to>
    <xdr:pic>
      <xdr:nvPicPr>
        <xdr:cNvPr id="101" name="Рисунок 138" descr=""/>
        <xdr:cNvPicPr/>
      </xdr:nvPicPr>
      <xdr:blipFill>
        <a:blip r:embed="rId15"/>
        <a:stretch/>
      </xdr:blipFill>
      <xdr:spPr>
        <a:xfrm>
          <a:off x="523800" y="21257640"/>
          <a:ext cx="646920" cy="728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521640</xdr:colOff>
      <xdr:row>47</xdr:row>
      <xdr:rowOff>12240</xdr:rowOff>
    </xdr:from>
    <xdr:to>
      <xdr:col>0</xdr:col>
      <xdr:colOff>1092240</xdr:colOff>
      <xdr:row>48</xdr:row>
      <xdr:rowOff>211320</xdr:rowOff>
    </xdr:to>
    <xdr:pic>
      <xdr:nvPicPr>
        <xdr:cNvPr id="102" name="Рисунок 139" descr=""/>
        <xdr:cNvPicPr/>
      </xdr:nvPicPr>
      <xdr:blipFill>
        <a:blip r:embed="rId16"/>
        <a:stretch/>
      </xdr:blipFill>
      <xdr:spPr>
        <a:xfrm>
          <a:off x="521640" y="22294440"/>
          <a:ext cx="570600" cy="644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428760</xdr:colOff>
      <xdr:row>49</xdr:row>
      <xdr:rowOff>142920</xdr:rowOff>
    </xdr:from>
    <xdr:to>
      <xdr:col>0</xdr:col>
      <xdr:colOff>1294560</xdr:colOff>
      <xdr:row>50</xdr:row>
      <xdr:rowOff>304560</xdr:rowOff>
    </xdr:to>
    <xdr:pic>
      <xdr:nvPicPr>
        <xdr:cNvPr id="103" name="Рисунок 140" descr=""/>
        <xdr:cNvPicPr/>
      </xdr:nvPicPr>
      <xdr:blipFill>
        <a:blip r:embed="rId17"/>
        <a:srcRect l="0" t="17007" r="0" b="19010"/>
        <a:stretch/>
      </xdr:blipFill>
      <xdr:spPr>
        <a:xfrm>
          <a:off x="428760" y="23316480"/>
          <a:ext cx="865800" cy="542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475920</xdr:colOff>
      <xdr:row>69</xdr:row>
      <xdr:rowOff>101520</xdr:rowOff>
    </xdr:from>
    <xdr:to>
      <xdr:col>0</xdr:col>
      <xdr:colOff>999000</xdr:colOff>
      <xdr:row>71</xdr:row>
      <xdr:rowOff>110520</xdr:rowOff>
    </xdr:to>
    <xdr:pic>
      <xdr:nvPicPr>
        <xdr:cNvPr id="104" name="Рисунок 145" descr=""/>
        <xdr:cNvPicPr/>
      </xdr:nvPicPr>
      <xdr:blipFill>
        <a:blip r:embed="rId18"/>
        <a:stretch/>
      </xdr:blipFill>
      <xdr:spPr>
        <a:xfrm>
          <a:off x="475920" y="33683040"/>
          <a:ext cx="523080" cy="747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402840</xdr:colOff>
      <xdr:row>55</xdr:row>
      <xdr:rowOff>233280</xdr:rowOff>
    </xdr:from>
    <xdr:to>
      <xdr:col>0</xdr:col>
      <xdr:colOff>1068840</xdr:colOff>
      <xdr:row>57</xdr:row>
      <xdr:rowOff>74880</xdr:rowOff>
    </xdr:to>
    <xdr:pic>
      <xdr:nvPicPr>
        <xdr:cNvPr id="105" name="Рисунок 146" descr=""/>
        <xdr:cNvPicPr/>
      </xdr:nvPicPr>
      <xdr:blipFill>
        <a:blip r:embed="rId19"/>
        <a:stretch/>
      </xdr:blipFill>
      <xdr:spPr>
        <a:xfrm>
          <a:off x="402840" y="26426520"/>
          <a:ext cx="666000" cy="732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262800</xdr:colOff>
      <xdr:row>62</xdr:row>
      <xdr:rowOff>385920</xdr:rowOff>
    </xdr:from>
    <xdr:to>
      <xdr:col>0</xdr:col>
      <xdr:colOff>1026720</xdr:colOff>
      <xdr:row>63</xdr:row>
      <xdr:rowOff>364320</xdr:rowOff>
    </xdr:to>
    <xdr:pic>
      <xdr:nvPicPr>
        <xdr:cNvPr id="106" name="Рисунок 147" descr=""/>
        <xdr:cNvPicPr/>
      </xdr:nvPicPr>
      <xdr:blipFill>
        <a:blip r:embed="rId20"/>
        <a:srcRect l="0" t="8503" r="0" b="6500"/>
        <a:stretch/>
      </xdr:blipFill>
      <xdr:spPr>
        <a:xfrm>
          <a:off x="262800" y="29699280"/>
          <a:ext cx="763920" cy="826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793080</xdr:colOff>
      <xdr:row>64</xdr:row>
      <xdr:rowOff>57960</xdr:rowOff>
    </xdr:from>
    <xdr:to>
      <xdr:col>0</xdr:col>
      <xdr:colOff>1300680</xdr:colOff>
      <xdr:row>64</xdr:row>
      <xdr:rowOff>777960</xdr:rowOff>
    </xdr:to>
    <xdr:pic>
      <xdr:nvPicPr>
        <xdr:cNvPr id="107" name="Рисунок 148" descr=""/>
        <xdr:cNvPicPr/>
      </xdr:nvPicPr>
      <xdr:blipFill>
        <a:blip r:embed="rId21"/>
        <a:stretch/>
      </xdr:blipFill>
      <xdr:spPr>
        <a:xfrm>
          <a:off x="793080" y="31066920"/>
          <a:ext cx="507600" cy="720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312840</xdr:colOff>
      <xdr:row>65</xdr:row>
      <xdr:rowOff>208800</xdr:rowOff>
    </xdr:from>
    <xdr:to>
      <xdr:col>0</xdr:col>
      <xdr:colOff>1083600</xdr:colOff>
      <xdr:row>66</xdr:row>
      <xdr:rowOff>304560</xdr:rowOff>
    </xdr:to>
    <xdr:pic>
      <xdr:nvPicPr>
        <xdr:cNvPr id="108" name="Рисунок 149" descr=""/>
        <xdr:cNvPicPr/>
      </xdr:nvPicPr>
      <xdr:blipFill>
        <a:blip r:embed="rId22"/>
        <a:stretch/>
      </xdr:blipFill>
      <xdr:spPr>
        <a:xfrm>
          <a:off x="312840" y="32008320"/>
          <a:ext cx="770760" cy="626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538920</xdr:colOff>
      <xdr:row>67</xdr:row>
      <xdr:rowOff>50040</xdr:rowOff>
    </xdr:from>
    <xdr:to>
      <xdr:col>0</xdr:col>
      <xdr:colOff>1369440</xdr:colOff>
      <xdr:row>68</xdr:row>
      <xdr:rowOff>300960</xdr:rowOff>
    </xdr:to>
    <xdr:pic>
      <xdr:nvPicPr>
        <xdr:cNvPr id="109" name="Рисунок 150" descr=""/>
        <xdr:cNvPicPr/>
      </xdr:nvPicPr>
      <xdr:blipFill>
        <a:blip r:embed="rId23"/>
        <a:stretch/>
      </xdr:blipFill>
      <xdr:spPr>
        <a:xfrm>
          <a:off x="538920" y="32739840"/>
          <a:ext cx="830520" cy="696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46080</xdr:colOff>
      <xdr:row>22</xdr:row>
      <xdr:rowOff>609120</xdr:rowOff>
    </xdr:from>
    <xdr:to>
      <xdr:col>1</xdr:col>
      <xdr:colOff>110520</xdr:colOff>
      <xdr:row>22</xdr:row>
      <xdr:rowOff>636120</xdr:rowOff>
    </xdr:to>
    <xdr:pic>
      <xdr:nvPicPr>
        <xdr:cNvPr id="110" name="Рисунок 151" descr=""/>
        <xdr:cNvPicPr/>
      </xdr:nvPicPr>
      <xdr:blipFill>
        <a:blip r:embed="rId24"/>
        <a:stretch/>
      </xdr:blipFill>
      <xdr:spPr>
        <a:xfrm>
          <a:off x="1636920" y="11140560"/>
          <a:ext cx="64440" cy="27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356040</xdr:colOff>
      <xdr:row>58</xdr:row>
      <xdr:rowOff>289800</xdr:rowOff>
    </xdr:from>
    <xdr:to>
      <xdr:col>0</xdr:col>
      <xdr:colOff>944280</xdr:colOff>
      <xdr:row>60</xdr:row>
      <xdr:rowOff>114480</xdr:rowOff>
    </xdr:to>
    <xdr:pic>
      <xdr:nvPicPr>
        <xdr:cNvPr id="111" name="Имя 2" descr="Descr "/>
        <xdr:cNvPicPr/>
      </xdr:nvPicPr>
      <xdr:blipFill>
        <a:blip r:embed="rId25"/>
        <a:stretch/>
      </xdr:blipFill>
      <xdr:spPr>
        <a:xfrm>
          <a:off x="356040" y="27820080"/>
          <a:ext cx="588240" cy="7164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0</xdr:col>
      <xdr:colOff>613080</xdr:colOff>
      <xdr:row>24</xdr:row>
      <xdr:rowOff>165960</xdr:rowOff>
    </xdr:from>
    <xdr:to>
      <xdr:col>0</xdr:col>
      <xdr:colOff>1403280</xdr:colOff>
      <xdr:row>26</xdr:row>
      <xdr:rowOff>77400</xdr:rowOff>
    </xdr:to>
    <xdr:pic>
      <xdr:nvPicPr>
        <xdr:cNvPr id="112" name="Рисунок 152" descr=""/>
        <xdr:cNvPicPr/>
      </xdr:nvPicPr>
      <xdr:blipFill>
        <a:blip r:embed="rId26"/>
        <a:stretch/>
      </xdr:blipFill>
      <xdr:spPr>
        <a:xfrm>
          <a:off x="613080" y="11600280"/>
          <a:ext cx="790200" cy="803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306360</xdr:colOff>
      <xdr:row>18</xdr:row>
      <xdr:rowOff>83160</xdr:rowOff>
    </xdr:from>
    <xdr:to>
      <xdr:col>0</xdr:col>
      <xdr:colOff>1096560</xdr:colOff>
      <xdr:row>19</xdr:row>
      <xdr:rowOff>441000</xdr:rowOff>
    </xdr:to>
    <xdr:pic>
      <xdr:nvPicPr>
        <xdr:cNvPr id="113" name="Рисунок 153" descr=""/>
        <xdr:cNvPicPr/>
      </xdr:nvPicPr>
      <xdr:blipFill>
        <a:blip r:embed="rId27"/>
        <a:stretch/>
      </xdr:blipFill>
      <xdr:spPr>
        <a:xfrm>
          <a:off x="306360" y="8960400"/>
          <a:ext cx="790200" cy="80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848520</xdr:colOff>
      <xdr:row>11</xdr:row>
      <xdr:rowOff>357120</xdr:rowOff>
    </xdr:from>
    <xdr:to>
      <xdr:col>0</xdr:col>
      <xdr:colOff>1447200</xdr:colOff>
      <xdr:row>13</xdr:row>
      <xdr:rowOff>64080</xdr:rowOff>
    </xdr:to>
    <xdr:pic>
      <xdr:nvPicPr>
        <xdr:cNvPr id="114" name="Изображение 5" descr=""/>
        <xdr:cNvPicPr/>
      </xdr:nvPicPr>
      <xdr:blipFill>
        <a:blip r:embed="rId28"/>
        <a:stretch/>
      </xdr:blipFill>
      <xdr:spPr>
        <a:xfrm>
          <a:off x="848520" y="6113880"/>
          <a:ext cx="598680" cy="598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155520</xdr:colOff>
      <xdr:row>22</xdr:row>
      <xdr:rowOff>47880</xdr:rowOff>
    </xdr:from>
    <xdr:to>
      <xdr:col>0</xdr:col>
      <xdr:colOff>2362320</xdr:colOff>
      <xdr:row>22</xdr:row>
      <xdr:rowOff>381600</xdr:rowOff>
    </xdr:to>
    <xdr:pic>
      <xdr:nvPicPr>
        <xdr:cNvPr id="115" name="Рисунок 25" descr=""/>
        <xdr:cNvPicPr/>
      </xdr:nvPicPr>
      <xdr:blipFill>
        <a:blip r:embed="rId1"/>
        <a:stretch/>
      </xdr:blipFill>
      <xdr:spPr>
        <a:xfrm>
          <a:off x="155520" y="10483560"/>
          <a:ext cx="2206800" cy="33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1013760</xdr:colOff>
      <xdr:row>19</xdr:row>
      <xdr:rowOff>372960</xdr:rowOff>
    </xdr:from>
    <xdr:to>
      <xdr:col>0</xdr:col>
      <xdr:colOff>1841760</xdr:colOff>
      <xdr:row>20</xdr:row>
      <xdr:rowOff>317160</xdr:rowOff>
    </xdr:to>
    <xdr:pic>
      <xdr:nvPicPr>
        <xdr:cNvPr id="116" name="Изображение 7" descr=""/>
        <xdr:cNvPicPr/>
      </xdr:nvPicPr>
      <xdr:blipFill>
        <a:blip r:embed="rId2"/>
        <a:srcRect l="0" t="34272" r="0" b="35945"/>
        <a:stretch/>
      </xdr:blipFill>
      <xdr:spPr>
        <a:xfrm>
          <a:off x="1013760" y="9536040"/>
          <a:ext cx="828000" cy="325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114480</xdr:colOff>
      <xdr:row>25</xdr:row>
      <xdr:rowOff>57960</xdr:rowOff>
    </xdr:from>
    <xdr:to>
      <xdr:col>0</xdr:col>
      <xdr:colOff>2285280</xdr:colOff>
      <xdr:row>25</xdr:row>
      <xdr:rowOff>352440</xdr:rowOff>
    </xdr:to>
    <xdr:pic>
      <xdr:nvPicPr>
        <xdr:cNvPr id="117" name="Рисунок 55" descr=""/>
        <xdr:cNvPicPr/>
      </xdr:nvPicPr>
      <xdr:blipFill>
        <a:blip r:embed="rId3"/>
        <a:stretch/>
      </xdr:blipFill>
      <xdr:spPr>
        <a:xfrm>
          <a:off x="114480" y="11831040"/>
          <a:ext cx="2170800" cy="294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605520</xdr:colOff>
      <xdr:row>1</xdr:row>
      <xdr:rowOff>174600</xdr:rowOff>
    </xdr:from>
    <xdr:to>
      <xdr:col>0</xdr:col>
      <xdr:colOff>2280960</xdr:colOff>
      <xdr:row>5</xdr:row>
      <xdr:rowOff>154800</xdr:rowOff>
    </xdr:to>
    <xdr:pic>
      <xdr:nvPicPr>
        <xdr:cNvPr id="118" name="Рисунок 56" descr=""/>
        <xdr:cNvPicPr/>
      </xdr:nvPicPr>
      <xdr:blipFill>
        <a:blip r:embed="rId4"/>
        <a:stretch/>
      </xdr:blipFill>
      <xdr:spPr>
        <a:xfrm flipH="1">
          <a:off x="605520" y="1572840"/>
          <a:ext cx="1675440" cy="169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829800</xdr:colOff>
      <xdr:row>5</xdr:row>
      <xdr:rowOff>237960</xdr:rowOff>
    </xdr:from>
    <xdr:to>
      <xdr:col>0</xdr:col>
      <xdr:colOff>1590840</xdr:colOff>
      <xdr:row>7</xdr:row>
      <xdr:rowOff>180000</xdr:rowOff>
    </xdr:to>
    <xdr:pic>
      <xdr:nvPicPr>
        <xdr:cNvPr id="119" name="Рисунок 66" descr=""/>
        <xdr:cNvPicPr/>
      </xdr:nvPicPr>
      <xdr:blipFill>
        <a:blip r:embed="rId5"/>
        <a:stretch/>
      </xdr:blipFill>
      <xdr:spPr>
        <a:xfrm flipH="1">
          <a:off x="829800" y="3354480"/>
          <a:ext cx="761040" cy="76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805680</xdr:colOff>
      <xdr:row>7</xdr:row>
      <xdr:rowOff>221760</xdr:rowOff>
    </xdr:from>
    <xdr:to>
      <xdr:col>0</xdr:col>
      <xdr:colOff>1566720</xdr:colOff>
      <xdr:row>9</xdr:row>
      <xdr:rowOff>106560</xdr:rowOff>
    </xdr:to>
    <xdr:pic>
      <xdr:nvPicPr>
        <xdr:cNvPr id="120" name="Рисунок 67" descr=""/>
        <xdr:cNvPicPr/>
      </xdr:nvPicPr>
      <xdr:blipFill>
        <a:blip r:embed="rId6"/>
        <a:stretch/>
      </xdr:blipFill>
      <xdr:spPr>
        <a:xfrm flipH="1">
          <a:off x="805680" y="4165200"/>
          <a:ext cx="761040" cy="776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1486800</xdr:colOff>
      <xdr:row>6</xdr:row>
      <xdr:rowOff>176760</xdr:rowOff>
    </xdr:from>
    <xdr:to>
      <xdr:col>0</xdr:col>
      <xdr:colOff>2432160</xdr:colOff>
      <xdr:row>8</xdr:row>
      <xdr:rowOff>230400</xdr:rowOff>
    </xdr:to>
    <xdr:pic>
      <xdr:nvPicPr>
        <xdr:cNvPr id="121" name="Изображение 9" descr=""/>
        <xdr:cNvPicPr/>
      </xdr:nvPicPr>
      <xdr:blipFill>
        <a:blip r:embed="rId7"/>
        <a:stretch/>
      </xdr:blipFill>
      <xdr:spPr>
        <a:xfrm>
          <a:off x="1486800" y="3674520"/>
          <a:ext cx="945360" cy="945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1658520</xdr:colOff>
      <xdr:row>8</xdr:row>
      <xdr:rowOff>343080</xdr:rowOff>
    </xdr:from>
    <xdr:to>
      <xdr:col>0</xdr:col>
      <xdr:colOff>2603880</xdr:colOff>
      <xdr:row>9</xdr:row>
      <xdr:rowOff>333000</xdr:rowOff>
    </xdr:to>
    <xdr:pic>
      <xdr:nvPicPr>
        <xdr:cNvPr id="122" name="Изображение 10" descr=""/>
        <xdr:cNvPicPr/>
      </xdr:nvPicPr>
      <xdr:blipFill>
        <a:blip r:embed="rId8"/>
        <a:srcRect l="0" t="23970" r="0" b="26834"/>
        <a:stretch/>
      </xdr:blipFill>
      <xdr:spPr>
        <a:xfrm>
          <a:off x="1658520" y="4732200"/>
          <a:ext cx="945360" cy="43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839520</xdr:colOff>
      <xdr:row>10</xdr:row>
      <xdr:rowOff>62280</xdr:rowOff>
    </xdr:from>
    <xdr:to>
      <xdr:col>0</xdr:col>
      <xdr:colOff>2594160</xdr:colOff>
      <xdr:row>10</xdr:row>
      <xdr:rowOff>366120</xdr:rowOff>
    </xdr:to>
    <xdr:pic>
      <xdr:nvPicPr>
        <xdr:cNvPr id="123" name="Изображение 11" descr=""/>
        <xdr:cNvPicPr/>
      </xdr:nvPicPr>
      <xdr:blipFill>
        <a:blip r:embed="rId9"/>
        <a:srcRect l="0" t="40097" r="0" b="39670"/>
        <a:stretch/>
      </xdr:blipFill>
      <xdr:spPr>
        <a:xfrm>
          <a:off x="839520" y="5343120"/>
          <a:ext cx="1754640" cy="303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1666800</xdr:colOff>
      <xdr:row>11</xdr:row>
      <xdr:rowOff>370800</xdr:rowOff>
    </xdr:from>
    <xdr:to>
      <xdr:col>0</xdr:col>
      <xdr:colOff>2612160</xdr:colOff>
      <xdr:row>12</xdr:row>
      <xdr:rowOff>425880</xdr:rowOff>
    </xdr:to>
    <xdr:pic>
      <xdr:nvPicPr>
        <xdr:cNvPr id="124" name="Изображение 13" descr=""/>
        <xdr:cNvPicPr/>
      </xdr:nvPicPr>
      <xdr:blipFill>
        <a:blip r:embed="rId10"/>
        <a:srcRect l="0" t="23970" r="0" b="26834"/>
        <a:stretch/>
      </xdr:blipFill>
      <xdr:spPr>
        <a:xfrm>
          <a:off x="1666800" y="6097320"/>
          <a:ext cx="945360" cy="43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860400</xdr:colOff>
      <xdr:row>13</xdr:row>
      <xdr:rowOff>62280</xdr:rowOff>
    </xdr:from>
    <xdr:to>
      <xdr:col>0</xdr:col>
      <xdr:colOff>2615040</xdr:colOff>
      <xdr:row>13</xdr:row>
      <xdr:rowOff>366120</xdr:rowOff>
    </xdr:to>
    <xdr:pic>
      <xdr:nvPicPr>
        <xdr:cNvPr id="125" name="Изображение 14" descr=""/>
        <xdr:cNvPicPr/>
      </xdr:nvPicPr>
      <xdr:blipFill>
        <a:blip r:embed="rId11"/>
        <a:srcRect l="0" t="40097" r="0" b="39670"/>
        <a:stretch/>
      </xdr:blipFill>
      <xdr:spPr>
        <a:xfrm>
          <a:off x="860400" y="6615360"/>
          <a:ext cx="1754640" cy="303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747360</xdr:colOff>
      <xdr:row>15</xdr:row>
      <xdr:rowOff>75600</xdr:rowOff>
    </xdr:from>
    <xdr:to>
      <xdr:col>0</xdr:col>
      <xdr:colOff>2422800</xdr:colOff>
      <xdr:row>18</xdr:row>
      <xdr:rowOff>436680</xdr:rowOff>
    </xdr:to>
    <xdr:pic>
      <xdr:nvPicPr>
        <xdr:cNvPr id="126" name="Рисунок 68" descr=""/>
        <xdr:cNvPicPr/>
      </xdr:nvPicPr>
      <xdr:blipFill>
        <a:blip r:embed="rId12"/>
        <a:stretch/>
      </xdr:blipFill>
      <xdr:spPr>
        <a:xfrm flipH="1">
          <a:off x="747360" y="7455600"/>
          <a:ext cx="1675440" cy="1698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1502280</xdr:colOff>
      <xdr:row>20</xdr:row>
      <xdr:rowOff>375480</xdr:rowOff>
    </xdr:from>
    <xdr:to>
      <xdr:col>0</xdr:col>
      <xdr:colOff>2577960</xdr:colOff>
      <xdr:row>21</xdr:row>
      <xdr:rowOff>371520</xdr:rowOff>
    </xdr:to>
    <xdr:pic>
      <xdr:nvPicPr>
        <xdr:cNvPr id="127" name="Изображение 15" descr=""/>
        <xdr:cNvPicPr/>
      </xdr:nvPicPr>
      <xdr:blipFill>
        <a:blip r:embed="rId13"/>
        <a:srcRect l="0" t="27958" r="0" b="27766"/>
        <a:stretch/>
      </xdr:blipFill>
      <xdr:spPr>
        <a:xfrm>
          <a:off x="1502280" y="9919440"/>
          <a:ext cx="1075680" cy="442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1266840</xdr:colOff>
      <xdr:row>23</xdr:row>
      <xdr:rowOff>7920</xdr:rowOff>
    </xdr:from>
    <xdr:to>
      <xdr:col>0</xdr:col>
      <xdr:colOff>2394360</xdr:colOff>
      <xdr:row>23</xdr:row>
      <xdr:rowOff>395640</xdr:rowOff>
    </xdr:to>
    <xdr:pic>
      <xdr:nvPicPr>
        <xdr:cNvPr id="128" name="Изображение 16" descr=""/>
        <xdr:cNvPicPr/>
      </xdr:nvPicPr>
      <xdr:blipFill>
        <a:blip r:embed="rId14"/>
        <a:srcRect l="0" t="31180" r="0" b="31062"/>
        <a:stretch/>
      </xdr:blipFill>
      <xdr:spPr>
        <a:xfrm>
          <a:off x="1266840" y="10889280"/>
          <a:ext cx="1127520" cy="387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1266840</xdr:colOff>
      <xdr:row>24</xdr:row>
      <xdr:rowOff>8640</xdr:rowOff>
    </xdr:from>
    <xdr:to>
      <xdr:col>0</xdr:col>
      <xdr:colOff>2394360</xdr:colOff>
      <xdr:row>24</xdr:row>
      <xdr:rowOff>396000</xdr:rowOff>
    </xdr:to>
    <xdr:pic>
      <xdr:nvPicPr>
        <xdr:cNvPr id="129" name="Изображение 24" descr=""/>
        <xdr:cNvPicPr/>
      </xdr:nvPicPr>
      <xdr:blipFill>
        <a:blip r:embed="rId15"/>
        <a:srcRect l="0" t="31180" r="0" b="31062"/>
        <a:stretch/>
      </xdr:blipFill>
      <xdr:spPr>
        <a:xfrm>
          <a:off x="1266840" y="11335680"/>
          <a:ext cx="1127520" cy="3873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4</xdr:col>
      <xdr:colOff>822600</xdr:colOff>
      <xdr:row>0</xdr:row>
      <xdr:rowOff>688680</xdr:rowOff>
    </xdr:from>
    <xdr:to>
      <xdr:col>10</xdr:col>
      <xdr:colOff>27360</xdr:colOff>
      <xdr:row>0</xdr:row>
      <xdr:rowOff>1276560</xdr:rowOff>
    </xdr:to>
    <xdr:pic>
      <xdr:nvPicPr>
        <xdr:cNvPr id="130" name="Изображение 25" descr=""/>
        <xdr:cNvPicPr/>
      </xdr:nvPicPr>
      <xdr:blipFill>
        <a:blip r:embed="rId16"/>
        <a:stretch/>
      </xdr:blipFill>
      <xdr:spPr>
        <a:xfrm>
          <a:off x="6329880" y="688680"/>
          <a:ext cx="3232080" cy="587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177120</xdr:colOff>
      <xdr:row>35</xdr:row>
      <xdr:rowOff>140040</xdr:rowOff>
    </xdr:from>
    <xdr:to>
      <xdr:col>0</xdr:col>
      <xdr:colOff>995760</xdr:colOff>
      <xdr:row>37</xdr:row>
      <xdr:rowOff>59040</xdr:rowOff>
    </xdr:to>
    <xdr:pic>
      <xdr:nvPicPr>
        <xdr:cNvPr id="131" name="Рисунок 29" descr=""/>
        <xdr:cNvPicPr/>
      </xdr:nvPicPr>
      <xdr:blipFill>
        <a:blip r:embed="rId1"/>
        <a:stretch/>
      </xdr:blipFill>
      <xdr:spPr>
        <a:xfrm rot="20073600">
          <a:off x="176760" y="19004400"/>
          <a:ext cx="818640" cy="610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641160</xdr:colOff>
      <xdr:row>34</xdr:row>
      <xdr:rowOff>0</xdr:rowOff>
    </xdr:from>
    <xdr:to>
      <xdr:col>0</xdr:col>
      <xdr:colOff>1475640</xdr:colOff>
      <xdr:row>35</xdr:row>
      <xdr:rowOff>68760</xdr:rowOff>
    </xdr:to>
    <xdr:pic>
      <xdr:nvPicPr>
        <xdr:cNvPr id="132" name="Рисунок 19" descr=""/>
        <xdr:cNvPicPr/>
      </xdr:nvPicPr>
      <xdr:blipFill>
        <a:blip r:embed="rId2"/>
        <a:stretch/>
      </xdr:blipFill>
      <xdr:spPr>
        <a:xfrm rot="1499400">
          <a:off x="641160" y="18349920"/>
          <a:ext cx="834480" cy="583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852840</xdr:colOff>
      <xdr:row>36</xdr:row>
      <xdr:rowOff>425880</xdr:rowOff>
    </xdr:from>
    <xdr:to>
      <xdr:col>0</xdr:col>
      <xdr:colOff>1551600</xdr:colOff>
      <xdr:row>38</xdr:row>
      <xdr:rowOff>305280</xdr:rowOff>
    </xdr:to>
    <xdr:pic>
      <xdr:nvPicPr>
        <xdr:cNvPr id="133" name="Рисунок 35" descr=""/>
        <xdr:cNvPicPr/>
      </xdr:nvPicPr>
      <xdr:blipFill>
        <a:blip r:embed="rId3"/>
        <a:stretch/>
      </xdr:blipFill>
      <xdr:spPr>
        <a:xfrm rot="2956800">
          <a:off x="816480" y="19572120"/>
          <a:ext cx="771120" cy="698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235800</xdr:colOff>
      <xdr:row>38</xdr:row>
      <xdr:rowOff>737640</xdr:rowOff>
    </xdr:from>
    <xdr:to>
      <xdr:col>0</xdr:col>
      <xdr:colOff>892080</xdr:colOff>
      <xdr:row>41</xdr:row>
      <xdr:rowOff>146520</xdr:rowOff>
    </xdr:to>
    <xdr:pic>
      <xdr:nvPicPr>
        <xdr:cNvPr id="134" name="Рисунок 43" descr=""/>
        <xdr:cNvPicPr/>
      </xdr:nvPicPr>
      <xdr:blipFill>
        <a:blip r:embed="rId4"/>
        <a:stretch/>
      </xdr:blipFill>
      <xdr:spPr>
        <a:xfrm>
          <a:off x="235800" y="20739600"/>
          <a:ext cx="656280" cy="6278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257040</xdr:colOff>
      <xdr:row>167</xdr:row>
      <xdr:rowOff>5040</xdr:rowOff>
    </xdr:from>
    <xdr:to>
      <xdr:col>0</xdr:col>
      <xdr:colOff>549000</xdr:colOff>
      <xdr:row>171</xdr:row>
      <xdr:rowOff>131400</xdr:rowOff>
    </xdr:to>
    <xdr:pic>
      <xdr:nvPicPr>
        <xdr:cNvPr id="135" name="Рисунок 99" descr=""/>
        <xdr:cNvPicPr/>
      </xdr:nvPicPr>
      <xdr:blipFill>
        <a:blip r:embed="rId5"/>
        <a:stretch/>
      </xdr:blipFill>
      <xdr:spPr>
        <a:xfrm>
          <a:off x="257040" y="44015760"/>
          <a:ext cx="291960" cy="8272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643680</xdr:colOff>
      <xdr:row>167</xdr:row>
      <xdr:rowOff>13320</xdr:rowOff>
    </xdr:from>
    <xdr:to>
      <xdr:col>0</xdr:col>
      <xdr:colOff>894960</xdr:colOff>
      <xdr:row>171</xdr:row>
      <xdr:rowOff>131760</xdr:rowOff>
    </xdr:to>
    <xdr:pic>
      <xdr:nvPicPr>
        <xdr:cNvPr id="136" name="Рисунок 100" descr=""/>
        <xdr:cNvPicPr/>
      </xdr:nvPicPr>
      <xdr:blipFill>
        <a:blip r:embed="rId6"/>
        <a:stretch/>
      </xdr:blipFill>
      <xdr:spPr>
        <a:xfrm>
          <a:off x="643680" y="44024040"/>
          <a:ext cx="251280" cy="8193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1032840</xdr:colOff>
      <xdr:row>167</xdr:row>
      <xdr:rowOff>13320</xdr:rowOff>
    </xdr:from>
    <xdr:to>
      <xdr:col>0</xdr:col>
      <xdr:colOff>1304280</xdr:colOff>
      <xdr:row>171</xdr:row>
      <xdr:rowOff>131760</xdr:rowOff>
    </xdr:to>
    <xdr:pic>
      <xdr:nvPicPr>
        <xdr:cNvPr id="137" name="Рисунок 101" descr=""/>
        <xdr:cNvPicPr/>
      </xdr:nvPicPr>
      <xdr:blipFill>
        <a:blip r:embed="rId7"/>
        <a:stretch/>
      </xdr:blipFill>
      <xdr:spPr>
        <a:xfrm>
          <a:off x="1032840" y="44024040"/>
          <a:ext cx="271440" cy="8193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1362240</xdr:colOff>
      <xdr:row>168</xdr:row>
      <xdr:rowOff>61560</xdr:rowOff>
    </xdr:from>
    <xdr:to>
      <xdr:col>1</xdr:col>
      <xdr:colOff>9000</xdr:colOff>
      <xdr:row>171</xdr:row>
      <xdr:rowOff>151920</xdr:rowOff>
    </xdr:to>
    <xdr:pic>
      <xdr:nvPicPr>
        <xdr:cNvPr id="138" name="Рисунок 102" descr=""/>
        <xdr:cNvPicPr/>
      </xdr:nvPicPr>
      <xdr:blipFill>
        <a:blip r:embed="rId8"/>
        <a:stretch/>
      </xdr:blipFill>
      <xdr:spPr>
        <a:xfrm>
          <a:off x="1362240" y="44247240"/>
          <a:ext cx="448920" cy="6163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246960</xdr:colOff>
      <xdr:row>25</xdr:row>
      <xdr:rowOff>267120</xdr:rowOff>
    </xdr:from>
    <xdr:to>
      <xdr:col>0</xdr:col>
      <xdr:colOff>648720</xdr:colOff>
      <xdr:row>27</xdr:row>
      <xdr:rowOff>27360</xdr:rowOff>
    </xdr:to>
    <xdr:pic>
      <xdr:nvPicPr>
        <xdr:cNvPr id="139" name="Рисунок 103" descr=""/>
        <xdr:cNvPicPr/>
      </xdr:nvPicPr>
      <xdr:blipFill>
        <a:blip r:embed="rId9"/>
        <a:stretch/>
      </xdr:blipFill>
      <xdr:spPr>
        <a:xfrm>
          <a:off x="246960" y="13807080"/>
          <a:ext cx="401760" cy="884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592200</xdr:colOff>
      <xdr:row>25</xdr:row>
      <xdr:rowOff>267120</xdr:rowOff>
    </xdr:from>
    <xdr:to>
      <xdr:col>0</xdr:col>
      <xdr:colOff>1003680</xdr:colOff>
      <xdr:row>27</xdr:row>
      <xdr:rowOff>37440</xdr:rowOff>
    </xdr:to>
    <xdr:pic>
      <xdr:nvPicPr>
        <xdr:cNvPr id="140" name="Рисунок 104" descr=""/>
        <xdr:cNvPicPr/>
      </xdr:nvPicPr>
      <xdr:blipFill>
        <a:blip r:embed="rId10"/>
        <a:stretch/>
      </xdr:blipFill>
      <xdr:spPr>
        <a:xfrm>
          <a:off x="592200" y="13807080"/>
          <a:ext cx="411480" cy="8942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931680</xdr:colOff>
      <xdr:row>25</xdr:row>
      <xdr:rowOff>267120</xdr:rowOff>
    </xdr:from>
    <xdr:to>
      <xdr:col>0</xdr:col>
      <xdr:colOff>1341360</xdr:colOff>
      <xdr:row>27</xdr:row>
      <xdr:rowOff>34920</xdr:rowOff>
    </xdr:to>
    <xdr:pic>
      <xdr:nvPicPr>
        <xdr:cNvPr id="141" name="Рисунок 105" descr=""/>
        <xdr:cNvPicPr/>
      </xdr:nvPicPr>
      <xdr:blipFill>
        <a:blip r:embed="rId11"/>
        <a:stretch/>
      </xdr:blipFill>
      <xdr:spPr>
        <a:xfrm>
          <a:off x="931680" y="13807080"/>
          <a:ext cx="409680" cy="8917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421920</xdr:colOff>
      <xdr:row>23</xdr:row>
      <xdr:rowOff>244080</xdr:rowOff>
    </xdr:from>
    <xdr:to>
      <xdr:col>0</xdr:col>
      <xdr:colOff>752760</xdr:colOff>
      <xdr:row>24</xdr:row>
      <xdr:rowOff>424080</xdr:rowOff>
    </xdr:to>
    <xdr:pic>
      <xdr:nvPicPr>
        <xdr:cNvPr id="142" name="Рисунок 106" descr=""/>
        <xdr:cNvPicPr/>
      </xdr:nvPicPr>
      <xdr:blipFill>
        <a:blip r:embed="rId12"/>
        <a:stretch/>
      </xdr:blipFill>
      <xdr:spPr>
        <a:xfrm>
          <a:off x="421920" y="12641040"/>
          <a:ext cx="330840" cy="7516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740880</xdr:colOff>
      <xdr:row>23</xdr:row>
      <xdr:rowOff>244080</xdr:rowOff>
    </xdr:from>
    <xdr:to>
      <xdr:col>0</xdr:col>
      <xdr:colOff>1076040</xdr:colOff>
      <xdr:row>24</xdr:row>
      <xdr:rowOff>432360</xdr:rowOff>
    </xdr:to>
    <xdr:pic>
      <xdr:nvPicPr>
        <xdr:cNvPr id="143" name="Рисунок 107" descr=""/>
        <xdr:cNvPicPr/>
      </xdr:nvPicPr>
      <xdr:blipFill>
        <a:blip r:embed="rId13"/>
        <a:stretch/>
      </xdr:blipFill>
      <xdr:spPr>
        <a:xfrm>
          <a:off x="740880" y="12641040"/>
          <a:ext cx="335160" cy="7599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1083240</xdr:colOff>
      <xdr:row>23</xdr:row>
      <xdr:rowOff>235800</xdr:rowOff>
    </xdr:from>
    <xdr:to>
      <xdr:col>0</xdr:col>
      <xdr:colOff>1401480</xdr:colOff>
      <xdr:row>24</xdr:row>
      <xdr:rowOff>444240</xdr:rowOff>
    </xdr:to>
    <xdr:pic>
      <xdr:nvPicPr>
        <xdr:cNvPr id="144" name="Рисунок 108" descr=""/>
        <xdr:cNvPicPr/>
      </xdr:nvPicPr>
      <xdr:blipFill>
        <a:blip r:embed="rId14"/>
        <a:stretch/>
      </xdr:blipFill>
      <xdr:spPr>
        <a:xfrm>
          <a:off x="1083240" y="12632760"/>
          <a:ext cx="318240" cy="780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280080</xdr:colOff>
      <xdr:row>14</xdr:row>
      <xdr:rowOff>35280</xdr:rowOff>
    </xdr:from>
    <xdr:to>
      <xdr:col>0</xdr:col>
      <xdr:colOff>1203120</xdr:colOff>
      <xdr:row>15</xdr:row>
      <xdr:rowOff>81720</xdr:rowOff>
    </xdr:to>
    <xdr:pic>
      <xdr:nvPicPr>
        <xdr:cNvPr id="145" name="Рисунок 109" descr=""/>
        <xdr:cNvPicPr/>
      </xdr:nvPicPr>
      <xdr:blipFill>
        <a:blip r:embed="rId15"/>
        <a:stretch/>
      </xdr:blipFill>
      <xdr:spPr>
        <a:xfrm>
          <a:off x="280080" y="7958880"/>
          <a:ext cx="923040" cy="617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1505520</xdr:colOff>
      <xdr:row>29</xdr:row>
      <xdr:rowOff>473760</xdr:rowOff>
    </xdr:from>
    <xdr:to>
      <xdr:col>0</xdr:col>
      <xdr:colOff>1790640</xdr:colOff>
      <xdr:row>29</xdr:row>
      <xdr:rowOff>774720</xdr:rowOff>
    </xdr:to>
    <xdr:pic>
      <xdr:nvPicPr>
        <xdr:cNvPr id="146" name="Имя 6" descr="Descr "/>
        <xdr:cNvPicPr/>
      </xdr:nvPicPr>
      <xdr:blipFill>
        <a:blip r:embed="rId16"/>
        <a:stretch/>
      </xdr:blipFill>
      <xdr:spPr>
        <a:xfrm>
          <a:off x="1505520" y="16261920"/>
          <a:ext cx="285120" cy="30096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1022400</xdr:colOff>
      <xdr:row>28</xdr:row>
      <xdr:rowOff>154800</xdr:rowOff>
    </xdr:from>
    <xdr:to>
      <xdr:col>0</xdr:col>
      <xdr:colOff>1555200</xdr:colOff>
      <xdr:row>29</xdr:row>
      <xdr:rowOff>163080</xdr:rowOff>
    </xdr:to>
    <xdr:pic>
      <xdr:nvPicPr>
        <xdr:cNvPr id="147" name="Имя 7" descr="Descr "/>
        <xdr:cNvPicPr/>
      </xdr:nvPicPr>
      <xdr:blipFill>
        <a:blip r:embed="rId17"/>
        <a:stretch/>
      </xdr:blipFill>
      <xdr:spPr>
        <a:xfrm>
          <a:off x="1022400" y="15390360"/>
          <a:ext cx="532800" cy="5608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1018440</xdr:colOff>
      <xdr:row>30</xdr:row>
      <xdr:rowOff>170640</xdr:rowOff>
    </xdr:from>
    <xdr:to>
      <xdr:col>0</xdr:col>
      <xdr:colOff>1519560</xdr:colOff>
      <xdr:row>30</xdr:row>
      <xdr:rowOff>698040</xdr:rowOff>
    </xdr:to>
    <xdr:pic>
      <xdr:nvPicPr>
        <xdr:cNvPr id="148" name="Имя 9" descr="Descr "/>
        <xdr:cNvPicPr/>
      </xdr:nvPicPr>
      <xdr:blipFill>
        <a:blip r:embed="rId18"/>
        <a:stretch/>
      </xdr:blipFill>
      <xdr:spPr>
        <a:xfrm>
          <a:off x="1018440" y="16911000"/>
          <a:ext cx="501120" cy="52740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343440</xdr:colOff>
      <xdr:row>7</xdr:row>
      <xdr:rowOff>360</xdr:rowOff>
    </xdr:from>
    <xdr:to>
      <xdr:col>0</xdr:col>
      <xdr:colOff>885600</xdr:colOff>
      <xdr:row>7</xdr:row>
      <xdr:rowOff>570600</xdr:rowOff>
    </xdr:to>
    <xdr:pic>
      <xdr:nvPicPr>
        <xdr:cNvPr id="149" name="Имя 10" descr="Descr "/>
        <xdr:cNvPicPr/>
      </xdr:nvPicPr>
      <xdr:blipFill>
        <a:blip r:embed="rId19"/>
        <a:stretch/>
      </xdr:blipFill>
      <xdr:spPr>
        <a:xfrm>
          <a:off x="343440" y="4349520"/>
          <a:ext cx="542160" cy="57024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1130760</xdr:colOff>
      <xdr:row>5</xdr:row>
      <xdr:rowOff>552960</xdr:rowOff>
    </xdr:from>
    <xdr:to>
      <xdr:col>0</xdr:col>
      <xdr:colOff>1672920</xdr:colOff>
      <xdr:row>6</xdr:row>
      <xdr:rowOff>495000</xdr:rowOff>
    </xdr:to>
    <xdr:pic>
      <xdr:nvPicPr>
        <xdr:cNvPr id="150" name="Имя 11" descr="Descr "/>
        <xdr:cNvPicPr/>
      </xdr:nvPicPr>
      <xdr:blipFill>
        <a:blip r:embed="rId20"/>
        <a:stretch/>
      </xdr:blipFill>
      <xdr:spPr>
        <a:xfrm>
          <a:off x="1130760" y="3701880"/>
          <a:ext cx="542160" cy="57060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579240</xdr:colOff>
      <xdr:row>11</xdr:row>
      <xdr:rowOff>101160</xdr:rowOff>
    </xdr:from>
    <xdr:to>
      <xdr:col>0</xdr:col>
      <xdr:colOff>1109880</xdr:colOff>
      <xdr:row>11</xdr:row>
      <xdr:rowOff>560160</xdr:rowOff>
    </xdr:to>
    <xdr:pic>
      <xdr:nvPicPr>
        <xdr:cNvPr id="151" name="Имя 13" descr="Descr "/>
        <xdr:cNvPicPr/>
      </xdr:nvPicPr>
      <xdr:blipFill>
        <a:blip r:embed="rId21"/>
        <a:stretch/>
      </xdr:blipFill>
      <xdr:spPr>
        <a:xfrm>
          <a:off x="579240" y="5976720"/>
          <a:ext cx="530640" cy="45900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884880</xdr:colOff>
      <xdr:row>11</xdr:row>
      <xdr:rowOff>562680</xdr:rowOff>
    </xdr:from>
    <xdr:to>
      <xdr:col>0</xdr:col>
      <xdr:colOff>1462320</xdr:colOff>
      <xdr:row>12</xdr:row>
      <xdr:rowOff>569880</xdr:rowOff>
    </xdr:to>
    <xdr:pic>
      <xdr:nvPicPr>
        <xdr:cNvPr id="152" name="Имя 14" descr="Descr "/>
        <xdr:cNvPicPr/>
      </xdr:nvPicPr>
      <xdr:blipFill>
        <a:blip r:embed="rId22"/>
        <a:stretch/>
      </xdr:blipFill>
      <xdr:spPr>
        <a:xfrm>
          <a:off x="884880" y="6438240"/>
          <a:ext cx="577440" cy="578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0</xdr:col>
      <xdr:colOff>735840</xdr:colOff>
      <xdr:row>16</xdr:row>
      <xdr:rowOff>292320</xdr:rowOff>
    </xdr:from>
    <xdr:to>
      <xdr:col>0</xdr:col>
      <xdr:colOff>1618560</xdr:colOff>
      <xdr:row>17</xdr:row>
      <xdr:rowOff>526680</xdr:rowOff>
    </xdr:to>
    <xdr:pic>
      <xdr:nvPicPr>
        <xdr:cNvPr id="153" name="Изображение 2" descr=""/>
        <xdr:cNvPicPr/>
      </xdr:nvPicPr>
      <xdr:blipFill>
        <a:blip r:embed="rId23"/>
        <a:srcRect l="1427" t="1096" r="1232" b="5031"/>
        <a:stretch/>
      </xdr:blipFill>
      <xdr:spPr>
        <a:xfrm>
          <a:off x="735840" y="9358920"/>
          <a:ext cx="882720" cy="805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134640</xdr:colOff>
      <xdr:row>17</xdr:row>
      <xdr:rowOff>521640</xdr:rowOff>
    </xdr:from>
    <xdr:to>
      <xdr:col>0</xdr:col>
      <xdr:colOff>1085760</xdr:colOff>
      <xdr:row>19</xdr:row>
      <xdr:rowOff>13680</xdr:rowOff>
    </xdr:to>
    <xdr:pic>
      <xdr:nvPicPr>
        <xdr:cNvPr id="154" name="Изображение 3" descr=""/>
        <xdr:cNvPicPr/>
      </xdr:nvPicPr>
      <xdr:blipFill>
        <a:blip r:embed="rId24"/>
        <a:srcRect l="704" t="787" r="1203" b="5155"/>
        <a:stretch/>
      </xdr:blipFill>
      <xdr:spPr>
        <a:xfrm>
          <a:off x="134640" y="10159560"/>
          <a:ext cx="951120" cy="82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488520</xdr:colOff>
      <xdr:row>25</xdr:row>
      <xdr:rowOff>16920</xdr:rowOff>
    </xdr:from>
    <xdr:to>
      <xdr:col>0</xdr:col>
      <xdr:colOff>1325160</xdr:colOff>
      <xdr:row>27</xdr:row>
      <xdr:rowOff>269640</xdr:rowOff>
    </xdr:to>
    <xdr:pic>
      <xdr:nvPicPr>
        <xdr:cNvPr id="155" name="Имя 4" descr="Descr "/>
        <xdr:cNvPicPr/>
      </xdr:nvPicPr>
      <xdr:blipFill>
        <a:blip r:embed="rId1"/>
        <a:stretch/>
      </xdr:blipFill>
      <xdr:spPr>
        <a:xfrm>
          <a:off x="488520" y="11081880"/>
          <a:ext cx="836640" cy="8863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339480</xdr:colOff>
      <xdr:row>21</xdr:row>
      <xdr:rowOff>33480</xdr:rowOff>
    </xdr:from>
    <xdr:to>
      <xdr:col>0</xdr:col>
      <xdr:colOff>1176120</xdr:colOff>
      <xdr:row>24</xdr:row>
      <xdr:rowOff>35640</xdr:rowOff>
    </xdr:to>
    <xdr:pic>
      <xdr:nvPicPr>
        <xdr:cNvPr id="156" name="Имя 5" descr="Descr "/>
        <xdr:cNvPicPr/>
      </xdr:nvPicPr>
      <xdr:blipFill>
        <a:blip r:embed="rId2"/>
        <a:stretch/>
      </xdr:blipFill>
      <xdr:spPr>
        <a:xfrm>
          <a:off x="339480" y="9892440"/>
          <a:ext cx="836640" cy="89136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853200</xdr:colOff>
      <xdr:row>33</xdr:row>
      <xdr:rowOff>248760</xdr:rowOff>
    </xdr:from>
    <xdr:to>
      <xdr:col>0</xdr:col>
      <xdr:colOff>1396080</xdr:colOff>
      <xdr:row>34</xdr:row>
      <xdr:rowOff>299160</xdr:rowOff>
    </xdr:to>
    <xdr:pic>
      <xdr:nvPicPr>
        <xdr:cNvPr id="157" name="Имя 8" descr="Descr "/>
        <xdr:cNvPicPr/>
      </xdr:nvPicPr>
      <xdr:blipFill>
        <a:blip r:embed="rId3"/>
        <a:stretch/>
      </xdr:blipFill>
      <xdr:spPr>
        <a:xfrm>
          <a:off x="853200" y="13893120"/>
          <a:ext cx="542880" cy="57420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518760</xdr:colOff>
      <xdr:row>31</xdr:row>
      <xdr:rowOff>149040</xdr:rowOff>
    </xdr:from>
    <xdr:to>
      <xdr:col>0</xdr:col>
      <xdr:colOff>975240</xdr:colOff>
      <xdr:row>33</xdr:row>
      <xdr:rowOff>181080</xdr:rowOff>
    </xdr:to>
    <xdr:pic>
      <xdr:nvPicPr>
        <xdr:cNvPr id="158" name="Рисунок 65" descr=""/>
        <xdr:cNvPicPr/>
      </xdr:nvPicPr>
      <xdr:blipFill>
        <a:blip r:embed="rId4"/>
        <a:stretch/>
      </xdr:blipFill>
      <xdr:spPr>
        <a:xfrm>
          <a:off x="518760" y="13183560"/>
          <a:ext cx="456480" cy="641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54360</xdr:colOff>
      <xdr:row>59</xdr:row>
      <xdr:rowOff>297000</xdr:rowOff>
    </xdr:from>
    <xdr:to>
      <xdr:col>0</xdr:col>
      <xdr:colOff>1034640</xdr:colOff>
      <xdr:row>63</xdr:row>
      <xdr:rowOff>86760</xdr:rowOff>
    </xdr:to>
    <xdr:pic>
      <xdr:nvPicPr>
        <xdr:cNvPr id="159" name="Рисунок 70" descr=""/>
        <xdr:cNvPicPr/>
      </xdr:nvPicPr>
      <xdr:blipFill>
        <a:blip r:embed="rId5"/>
        <a:stretch/>
      </xdr:blipFill>
      <xdr:spPr>
        <a:xfrm>
          <a:off x="54360" y="21589920"/>
          <a:ext cx="980280" cy="1036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352440</xdr:colOff>
      <xdr:row>10</xdr:row>
      <xdr:rowOff>438480</xdr:rowOff>
    </xdr:from>
    <xdr:to>
      <xdr:col>0</xdr:col>
      <xdr:colOff>732600</xdr:colOff>
      <xdr:row>12</xdr:row>
      <xdr:rowOff>352080</xdr:rowOff>
    </xdr:to>
    <xdr:pic>
      <xdr:nvPicPr>
        <xdr:cNvPr id="160" name="Рисунок 85" descr=""/>
        <xdr:cNvPicPr/>
      </xdr:nvPicPr>
      <xdr:blipFill>
        <a:blip r:embed="rId6"/>
        <a:stretch/>
      </xdr:blipFill>
      <xdr:spPr>
        <a:xfrm>
          <a:off x="352440" y="6243480"/>
          <a:ext cx="380160" cy="683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219240</xdr:colOff>
      <xdr:row>13</xdr:row>
      <xdr:rowOff>86040</xdr:rowOff>
    </xdr:from>
    <xdr:to>
      <xdr:col>0</xdr:col>
      <xdr:colOff>856440</xdr:colOff>
      <xdr:row>14</xdr:row>
      <xdr:rowOff>161640</xdr:rowOff>
    </xdr:to>
    <xdr:pic>
      <xdr:nvPicPr>
        <xdr:cNvPr id="161" name="Рисунок 86" descr=""/>
        <xdr:cNvPicPr/>
      </xdr:nvPicPr>
      <xdr:blipFill>
        <a:blip r:embed="rId7"/>
        <a:stretch/>
      </xdr:blipFill>
      <xdr:spPr>
        <a:xfrm>
          <a:off x="219240" y="7041960"/>
          <a:ext cx="637200" cy="45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828720</xdr:colOff>
      <xdr:row>13</xdr:row>
      <xdr:rowOff>181440</xdr:rowOff>
    </xdr:from>
    <xdr:to>
      <xdr:col>0</xdr:col>
      <xdr:colOff>1313640</xdr:colOff>
      <xdr:row>15</xdr:row>
      <xdr:rowOff>123480</xdr:rowOff>
    </xdr:to>
    <xdr:pic>
      <xdr:nvPicPr>
        <xdr:cNvPr id="162" name="Рисунок 87" descr=""/>
        <xdr:cNvPicPr/>
      </xdr:nvPicPr>
      <xdr:blipFill>
        <a:blip r:embed="rId8"/>
        <a:stretch/>
      </xdr:blipFill>
      <xdr:spPr>
        <a:xfrm>
          <a:off x="828720" y="7137360"/>
          <a:ext cx="484920" cy="703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154800</xdr:colOff>
      <xdr:row>14</xdr:row>
      <xdr:rowOff>284400</xdr:rowOff>
    </xdr:from>
    <xdr:to>
      <xdr:col>0</xdr:col>
      <xdr:colOff>734760</xdr:colOff>
      <xdr:row>16</xdr:row>
      <xdr:rowOff>258840</xdr:rowOff>
    </xdr:to>
    <xdr:pic>
      <xdr:nvPicPr>
        <xdr:cNvPr id="163" name="Рисунок 89" descr=""/>
        <xdr:cNvPicPr/>
      </xdr:nvPicPr>
      <xdr:blipFill>
        <a:blip r:embed="rId9"/>
        <a:stretch/>
      </xdr:blipFill>
      <xdr:spPr>
        <a:xfrm rot="21360600">
          <a:off x="154800" y="7621200"/>
          <a:ext cx="579960" cy="7365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786240</xdr:colOff>
      <xdr:row>15</xdr:row>
      <xdr:rowOff>217800</xdr:rowOff>
    </xdr:from>
    <xdr:to>
      <xdr:col>1</xdr:col>
      <xdr:colOff>7200</xdr:colOff>
      <xdr:row>16</xdr:row>
      <xdr:rowOff>379080</xdr:rowOff>
    </xdr:to>
    <xdr:pic>
      <xdr:nvPicPr>
        <xdr:cNvPr id="164" name="Рисунок 90" descr=""/>
        <xdr:cNvPicPr/>
      </xdr:nvPicPr>
      <xdr:blipFill>
        <a:blip r:embed="rId10"/>
        <a:stretch/>
      </xdr:blipFill>
      <xdr:spPr>
        <a:xfrm>
          <a:off x="786240" y="7935480"/>
          <a:ext cx="842760" cy="542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120960</xdr:colOff>
      <xdr:row>16</xdr:row>
      <xdr:rowOff>336600</xdr:rowOff>
    </xdr:from>
    <xdr:to>
      <xdr:col>0</xdr:col>
      <xdr:colOff>1048320</xdr:colOff>
      <xdr:row>18</xdr:row>
      <xdr:rowOff>244440</xdr:rowOff>
    </xdr:to>
    <xdr:pic>
      <xdr:nvPicPr>
        <xdr:cNvPr id="165" name="Рисунок 91" descr=""/>
        <xdr:cNvPicPr/>
      </xdr:nvPicPr>
      <xdr:blipFill>
        <a:blip r:embed="rId11"/>
        <a:stretch/>
      </xdr:blipFill>
      <xdr:spPr>
        <a:xfrm rot="20340000">
          <a:off x="120960" y="8435520"/>
          <a:ext cx="927360" cy="669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219240</xdr:colOff>
      <xdr:row>41</xdr:row>
      <xdr:rowOff>360</xdr:rowOff>
    </xdr:from>
    <xdr:to>
      <xdr:col>0</xdr:col>
      <xdr:colOff>1199520</xdr:colOff>
      <xdr:row>42</xdr:row>
      <xdr:rowOff>47160</xdr:rowOff>
    </xdr:to>
    <xdr:pic>
      <xdr:nvPicPr>
        <xdr:cNvPr id="166" name="Рисунок 93" descr=""/>
        <xdr:cNvPicPr/>
      </xdr:nvPicPr>
      <xdr:blipFill>
        <a:blip r:embed="rId12"/>
        <a:stretch/>
      </xdr:blipFill>
      <xdr:spPr>
        <a:xfrm>
          <a:off x="219240" y="16073640"/>
          <a:ext cx="980280" cy="541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27</xdr:row>
      <xdr:rowOff>279720</xdr:rowOff>
    </xdr:from>
    <xdr:to>
      <xdr:col>0</xdr:col>
      <xdr:colOff>970920</xdr:colOff>
      <xdr:row>29</xdr:row>
      <xdr:rowOff>40680</xdr:rowOff>
    </xdr:to>
    <xdr:pic>
      <xdr:nvPicPr>
        <xdr:cNvPr id="167" name="Рисунок 94" descr=""/>
        <xdr:cNvPicPr/>
      </xdr:nvPicPr>
      <xdr:blipFill>
        <a:blip r:embed="rId13"/>
        <a:stretch/>
      </xdr:blipFill>
      <xdr:spPr>
        <a:xfrm>
          <a:off x="0" y="11978280"/>
          <a:ext cx="970920" cy="449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610560</xdr:colOff>
      <xdr:row>27</xdr:row>
      <xdr:rowOff>265680</xdr:rowOff>
    </xdr:from>
    <xdr:to>
      <xdr:col>0</xdr:col>
      <xdr:colOff>1604160</xdr:colOff>
      <xdr:row>28</xdr:row>
      <xdr:rowOff>360000</xdr:rowOff>
    </xdr:to>
    <xdr:pic>
      <xdr:nvPicPr>
        <xdr:cNvPr id="168" name="Рисунок 95" descr=""/>
        <xdr:cNvPicPr/>
      </xdr:nvPicPr>
      <xdr:blipFill>
        <a:blip r:embed="rId14"/>
        <a:stretch/>
      </xdr:blipFill>
      <xdr:spPr>
        <a:xfrm>
          <a:off x="610560" y="11964240"/>
          <a:ext cx="993600" cy="4111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367560</xdr:colOff>
      <xdr:row>34</xdr:row>
      <xdr:rowOff>88200</xdr:rowOff>
    </xdr:from>
    <xdr:to>
      <xdr:col>0</xdr:col>
      <xdr:colOff>738360</xdr:colOff>
      <xdr:row>37</xdr:row>
      <xdr:rowOff>241560</xdr:rowOff>
    </xdr:to>
    <xdr:pic>
      <xdr:nvPicPr>
        <xdr:cNvPr id="169" name="Рисунок 96" descr=""/>
        <xdr:cNvPicPr/>
      </xdr:nvPicPr>
      <xdr:blipFill>
        <a:blip r:embed="rId15"/>
        <a:stretch/>
      </xdr:blipFill>
      <xdr:spPr>
        <a:xfrm>
          <a:off x="367560" y="14256360"/>
          <a:ext cx="370800" cy="905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190440</xdr:colOff>
      <xdr:row>29</xdr:row>
      <xdr:rowOff>38520</xdr:rowOff>
    </xdr:from>
    <xdr:to>
      <xdr:col>0</xdr:col>
      <xdr:colOff>1104120</xdr:colOff>
      <xdr:row>30</xdr:row>
      <xdr:rowOff>123480</xdr:rowOff>
    </xdr:to>
    <xdr:pic>
      <xdr:nvPicPr>
        <xdr:cNvPr id="170" name="Рисунок 97" descr=""/>
        <xdr:cNvPicPr/>
      </xdr:nvPicPr>
      <xdr:blipFill>
        <a:blip r:embed="rId16"/>
        <a:stretch/>
      </xdr:blipFill>
      <xdr:spPr>
        <a:xfrm>
          <a:off x="190440" y="12425400"/>
          <a:ext cx="913680" cy="456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1119960</xdr:colOff>
      <xdr:row>29</xdr:row>
      <xdr:rowOff>264240</xdr:rowOff>
    </xdr:from>
    <xdr:to>
      <xdr:col>1</xdr:col>
      <xdr:colOff>502200</xdr:colOff>
      <xdr:row>31</xdr:row>
      <xdr:rowOff>66240</xdr:rowOff>
    </xdr:to>
    <xdr:pic>
      <xdr:nvPicPr>
        <xdr:cNvPr id="171" name="Рисунок 111" descr=""/>
        <xdr:cNvPicPr/>
      </xdr:nvPicPr>
      <xdr:blipFill>
        <a:blip r:embed="rId17"/>
        <a:stretch/>
      </xdr:blipFill>
      <xdr:spPr>
        <a:xfrm>
          <a:off x="1119960" y="12651120"/>
          <a:ext cx="1004040" cy="449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640800</xdr:colOff>
      <xdr:row>7</xdr:row>
      <xdr:rowOff>7920</xdr:rowOff>
    </xdr:from>
    <xdr:to>
      <xdr:col>0</xdr:col>
      <xdr:colOff>1232640</xdr:colOff>
      <xdr:row>8</xdr:row>
      <xdr:rowOff>79560</xdr:rowOff>
    </xdr:to>
    <xdr:pic>
      <xdr:nvPicPr>
        <xdr:cNvPr id="172" name="Рисунок 116" descr=""/>
        <xdr:cNvPicPr/>
      </xdr:nvPicPr>
      <xdr:blipFill>
        <a:blip r:embed="rId18"/>
        <a:stretch/>
      </xdr:blipFill>
      <xdr:spPr>
        <a:xfrm>
          <a:off x="640800" y="4691160"/>
          <a:ext cx="591840" cy="6793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100440</xdr:colOff>
      <xdr:row>4</xdr:row>
      <xdr:rowOff>344880</xdr:rowOff>
    </xdr:from>
    <xdr:to>
      <xdr:col>0</xdr:col>
      <xdr:colOff>528120</xdr:colOff>
      <xdr:row>6</xdr:row>
      <xdr:rowOff>403200</xdr:rowOff>
    </xdr:to>
    <xdr:pic>
      <xdr:nvPicPr>
        <xdr:cNvPr id="173" name="Рисунок 117" descr=""/>
        <xdr:cNvPicPr/>
      </xdr:nvPicPr>
      <xdr:blipFill>
        <a:blip r:embed="rId19"/>
        <a:stretch/>
      </xdr:blipFill>
      <xdr:spPr>
        <a:xfrm>
          <a:off x="100440" y="3812760"/>
          <a:ext cx="427680" cy="827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422280</xdr:colOff>
      <xdr:row>23</xdr:row>
      <xdr:rowOff>182520</xdr:rowOff>
    </xdr:from>
    <xdr:to>
      <xdr:col>0</xdr:col>
      <xdr:colOff>965160</xdr:colOff>
      <xdr:row>25</xdr:row>
      <xdr:rowOff>125280</xdr:rowOff>
    </xdr:to>
    <xdr:pic>
      <xdr:nvPicPr>
        <xdr:cNvPr id="174" name="Имя 15" descr="Descr "/>
        <xdr:cNvPicPr/>
      </xdr:nvPicPr>
      <xdr:blipFill>
        <a:blip r:embed="rId20"/>
        <a:stretch/>
      </xdr:blipFill>
      <xdr:spPr>
        <a:xfrm>
          <a:off x="422280" y="10613520"/>
          <a:ext cx="542880" cy="5767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463680</xdr:colOff>
      <xdr:row>50</xdr:row>
      <xdr:rowOff>108000</xdr:rowOff>
    </xdr:from>
    <xdr:to>
      <xdr:col>0</xdr:col>
      <xdr:colOff>1006560</xdr:colOff>
      <xdr:row>52</xdr:row>
      <xdr:rowOff>248040</xdr:rowOff>
    </xdr:to>
    <xdr:pic>
      <xdr:nvPicPr>
        <xdr:cNvPr id="175" name="Имя 16" descr="Descr "/>
        <xdr:cNvPicPr/>
      </xdr:nvPicPr>
      <xdr:blipFill>
        <a:blip r:embed="rId21"/>
        <a:stretch/>
      </xdr:blipFill>
      <xdr:spPr>
        <a:xfrm>
          <a:off x="463680" y="19175760"/>
          <a:ext cx="542880" cy="58572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314640</xdr:colOff>
      <xdr:row>54</xdr:row>
      <xdr:rowOff>25200</xdr:rowOff>
    </xdr:from>
    <xdr:to>
      <xdr:col>0</xdr:col>
      <xdr:colOff>857520</xdr:colOff>
      <xdr:row>56</xdr:row>
      <xdr:rowOff>100440</xdr:rowOff>
    </xdr:to>
    <xdr:pic>
      <xdr:nvPicPr>
        <xdr:cNvPr id="176" name="Имя 17" descr="Descr "/>
        <xdr:cNvPicPr/>
      </xdr:nvPicPr>
      <xdr:blipFill>
        <a:blip r:embed="rId22"/>
        <a:stretch/>
      </xdr:blipFill>
      <xdr:spPr>
        <a:xfrm>
          <a:off x="314640" y="20049120"/>
          <a:ext cx="542880" cy="58608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389160</xdr:colOff>
      <xdr:row>56</xdr:row>
      <xdr:rowOff>182520</xdr:rowOff>
    </xdr:from>
    <xdr:to>
      <xdr:col>0</xdr:col>
      <xdr:colOff>932040</xdr:colOff>
      <xdr:row>59</xdr:row>
      <xdr:rowOff>9360</xdr:rowOff>
    </xdr:to>
    <xdr:pic>
      <xdr:nvPicPr>
        <xdr:cNvPr id="177" name="Имя 18" descr="Descr "/>
        <xdr:cNvPicPr/>
      </xdr:nvPicPr>
      <xdr:blipFill>
        <a:blip r:embed="rId23"/>
        <a:stretch/>
      </xdr:blipFill>
      <xdr:spPr>
        <a:xfrm>
          <a:off x="389160" y="20717280"/>
          <a:ext cx="542880" cy="58500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0</xdr:col>
      <xdr:colOff>405720</xdr:colOff>
      <xdr:row>44</xdr:row>
      <xdr:rowOff>33480</xdr:rowOff>
    </xdr:from>
    <xdr:to>
      <xdr:col>0</xdr:col>
      <xdr:colOff>948600</xdr:colOff>
      <xdr:row>46</xdr:row>
      <xdr:rowOff>108720</xdr:rowOff>
    </xdr:to>
    <xdr:pic>
      <xdr:nvPicPr>
        <xdr:cNvPr id="178" name="Имя 19" descr="Descr "/>
        <xdr:cNvPicPr/>
      </xdr:nvPicPr>
      <xdr:blipFill>
        <a:blip r:embed="rId24"/>
        <a:stretch/>
      </xdr:blipFill>
      <xdr:spPr>
        <a:xfrm>
          <a:off x="405720" y="17211600"/>
          <a:ext cx="542880" cy="67464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195120</xdr:colOff>
      <xdr:row>2</xdr:row>
      <xdr:rowOff>168840</xdr:rowOff>
    </xdr:from>
    <xdr:to>
      <xdr:col>0</xdr:col>
      <xdr:colOff>861120</xdr:colOff>
      <xdr:row>5</xdr:row>
      <xdr:rowOff>146880</xdr:rowOff>
    </xdr:to>
    <xdr:pic>
      <xdr:nvPicPr>
        <xdr:cNvPr id="179" name="Рисунок 14" descr=""/>
        <xdr:cNvPicPr/>
      </xdr:nvPicPr>
      <xdr:blipFill>
        <a:blip r:embed="rId1"/>
        <a:stretch/>
      </xdr:blipFill>
      <xdr:spPr>
        <a:xfrm>
          <a:off x="195120" y="1883880"/>
          <a:ext cx="666000" cy="682920"/>
        </a:xfrm>
        <a:prstGeom prst="rect">
          <a:avLst/>
        </a:prstGeom>
        <a:ln w="0">
          <a:noFill/>
        </a:ln>
        <a:effectLst>
          <a:outerShdw algn="ctr" dir="8100000" dist="37674" rotWithShape="0">
            <a:srgbClr val="000000">
              <a:alpha val="40000"/>
            </a:srgbClr>
          </a:outerShdw>
        </a:effectLst>
      </xdr:spPr>
    </xdr:pic>
    <xdr:clientData/>
  </xdr:twoCellAnchor>
  <xdr:twoCellAnchor editAs="twoCell">
    <xdr:from>
      <xdr:col>0</xdr:col>
      <xdr:colOff>257040</xdr:colOff>
      <xdr:row>11</xdr:row>
      <xdr:rowOff>66600</xdr:rowOff>
    </xdr:from>
    <xdr:to>
      <xdr:col>0</xdr:col>
      <xdr:colOff>1085040</xdr:colOff>
      <xdr:row>13</xdr:row>
      <xdr:rowOff>84960</xdr:rowOff>
    </xdr:to>
    <xdr:pic>
      <xdr:nvPicPr>
        <xdr:cNvPr id="180" name="Рисунок 30" descr=""/>
        <xdr:cNvPicPr/>
      </xdr:nvPicPr>
      <xdr:blipFill>
        <a:blip r:embed="rId2"/>
        <a:stretch/>
      </xdr:blipFill>
      <xdr:spPr>
        <a:xfrm>
          <a:off x="257040" y="4601160"/>
          <a:ext cx="828000" cy="752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577800</xdr:colOff>
      <xdr:row>18</xdr:row>
      <xdr:rowOff>79200</xdr:rowOff>
    </xdr:from>
    <xdr:to>
      <xdr:col>0</xdr:col>
      <xdr:colOff>1429920</xdr:colOff>
      <xdr:row>19</xdr:row>
      <xdr:rowOff>284040</xdr:rowOff>
    </xdr:to>
    <xdr:pic>
      <xdr:nvPicPr>
        <xdr:cNvPr id="181" name="Рисунок 63" descr=""/>
        <xdr:cNvPicPr/>
      </xdr:nvPicPr>
      <xdr:blipFill>
        <a:blip r:embed="rId3"/>
        <a:stretch/>
      </xdr:blipFill>
      <xdr:spPr>
        <a:xfrm>
          <a:off x="577800" y="5881320"/>
          <a:ext cx="852120" cy="52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95400</xdr:colOff>
      <xdr:row>7</xdr:row>
      <xdr:rowOff>38160</xdr:rowOff>
    </xdr:from>
    <xdr:to>
      <xdr:col>0</xdr:col>
      <xdr:colOff>847080</xdr:colOff>
      <xdr:row>8</xdr:row>
      <xdr:rowOff>151560</xdr:rowOff>
    </xdr:to>
    <xdr:pic>
      <xdr:nvPicPr>
        <xdr:cNvPr id="182" name="Рисунок 78" descr=""/>
        <xdr:cNvPicPr/>
      </xdr:nvPicPr>
      <xdr:blipFill>
        <a:blip r:embed="rId4"/>
        <a:stretch/>
      </xdr:blipFill>
      <xdr:spPr>
        <a:xfrm>
          <a:off x="95400" y="3220200"/>
          <a:ext cx="751680" cy="589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428760</xdr:colOff>
      <xdr:row>33</xdr:row>
      <xdr:rowOff>9720</xdr:rowOff>
    </xdr:from>
    <xdr:to>
      <xdr:col>0</xdr:col>
      <xdr:colOff>1085040</xdr:colOff>
      <xdr:row>37</xdr:row>
      <xdr:rowOff>66240</xdr:rowOff>
    </xdr:to>
    <xdr:pic>
      <xdr:nvPicPr>
        <xdr:cNvPr id="183" name="Рисунок 79" descr=""/>
        <xdr:cNvPicPr/>
      </xdr:nvPicPr>
      <xdr:blipFill>
        <a:blip r:embed="rId5"/>
        <a:stretch/>
      </xdr:blipFill>
      <xdr:spPr>
        <a:xfrm>
          <a:off x="428760" y="9896040"/>
          <a:ext cx="656280" cy="866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38160</xdr:colOff>
      <xdr:row>19</xdr:row>
      <xdr:rowOff>257040</xdr:rowOff>
    </xdr:from>
    <xdr:to>
      <xdr:col>0</xdr:col>
      <xdr:colOff>828000</xdr:colOff>
      <xdr:row>21</xdr:row>
      <xdr:rowOff>18000</xdr:rowOff>
    </xdr:to>
    <xdr:pic>
      <xdr:nvPicPr>
        <xdr:cNvPr id="184" name="Рисунок 80" descr=""/>
        <xdr:cNvPicPr/>
      </xdr:nvPicPr>
      <xdr:blipFill>
        <a:blip r:embed="rId6"/>
        <a:stretch/>
      </xdr:blipFill>
      <xdr:spPr>
        <a:xfrm>
          <a:off x="38160" y="6382800"/>
          <a:ext cx="789840" cy="394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173880</xdr:colOff>
      <xdr:row>32</xdr:row>
      <xdr:rowOff>222480</xdr:rowOff>
    </xdr:from>
    <xdr:to>
      <xdr:col>1</xdr:col>
      <xdr:colOff>839520</xdr:colOff>
      <xdr:row>32</xdr:row>
      <xdr:rowOff>545040</xdr:rowOff>
    </xdr:to>
    <xdr:pic>
      <xdr:nvPicPr>
        <xdr:cNvPr id="185" name="Рисунок 81" descr=""/>
        <xdr:cNvPicPr/>
      </xdr:nvPicPr>
      <xdr:blipFill>
        <a:blip r:embed="rId7"/>
        <a:stretch/>
      </xdr:blipFill>
      <xdr:spPr>
        <a:xfrm>
          <a:off x="1643400" y="9489600"/>
          <a:ext cx="665640" cy="322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657360</xdr:colOff>
      <xdr:row>5</xdr:row>
      <xdr:rowOff>162000</xdr:rowOff>
    </xdr:from>
    <xdr:to>
      <xdr:col>0</xdr:col>
      <xdr:colOff>1199520</xdr:colOff>
      <xdr:row>7</xdr:row>
      <xdr:rowOff>266040</xdr:rowOff>
    </xdr:to>
    <xdr:pic>
      <xdr:nvPicPr>
        <xdr:cNvPr id="186" name="Рисунок 83" descr=""/>
        <xdr:cNvPicPr/>
      </xdr:nvPicPr>
      <xdr:blipFill>
        <a:blip r:embed="rId8"/>
        <a:stretch/>
      </xdr:blipFill>
      <xdr:spPr>
        <a:xfrm>
          <a:off x="657360" y="2581920"/>
          <a:ext cx="542160" cy="866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338040</xdr:colOff>
      <xdr:row>25</xdr:row>
      <xdr:rowOff>135720</xdr:rowOff>
    </xdr:from>
    <xdr:to>
      <xdr:col>0</xdr:col>
      <xdr:colOff>1208880</xdr:colOff>
      <xdr:row>27</xdr:row>
      <xdr:rowOff>144000</xdr:rowOff>
    </xdr:to>
    <xdr:pic>
      <xdr:nvPicPr>
        <xdr:cNvPr id="187" name="Рисунок 84" descr=""/>
        <xdr:cNvPicPr/>
      </xdr:nvPicPr>
      <xdr:blipFill>
        <a:blip r:embed="rId9"/>
        <a:stretch/>
      </xdr:blipFill>
      <xdr:spPr>
        <a:xfrm>
          <a:off x="338040" y="7705080"/>
          <a:ext cx="870840" cy="5796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dtl.kz/signalizacii/startovye-komplekty/ajax-starterkit-startovyj-komplekt-sistemy-bezopasnosti-belyj-chyornyj.html" TargetMode="External"/><Relationship Id="rId2" Type="http://schemas.openxmlformats.org/officeDocument/2006/relationships/hyperlink" Target="https://dtl.kz/signalizacii/startovye-komplekty/ajax-starterkit-plus-prodvinutyj-startovyj-komplekt-sistemy-bezopasnosti-belyj-chyornyj.html" TargetMode="External"/><Relationship Id="rId3" Type="http://schemas.openxmlformats.org/officeDocument/2006/relationships/hyperlink" Target="https://dtl.kz/signalizacii/startovye-komplekty/ajax-starterkit-cam-startovyj-komplekt-sistemy-bezopasnosti-s-fotoverifikaciej-trevog-chyornyj.html" TargetMode="External"/><Relationship Id="rId4" Type="http://schemas.openxmlformats.org/officeDocument/2006/relationships/hyperlink" Target="https://dtl.kz/signalizacii/startovye-komplekty/ajax-starterkit-cam-plus-startovyj-komplekt-sistemy-bezopasnosti-s-fotoverifikaciej-trevog-i-podderzhkoj-lte-belyj.html" TargetMode="External"/><Relationship Id="rId5" Type="http://schemas.openxmlformats.org/officeDocument/2006/relationships/hyperlink" Target="https://dtl.kz/signalizacii/centry-upravleniya/hub-belyj-chyornyj.html" TargetMode="External"/><Relationship Id="rId6" Type="http://schemas.openxmlformats.org/officeDocument/2006/relationships/hyperlink" Target="https://dtl.kz/signalizacii/centry-upravleniya/hub-plus-chyornyj-belyj.html" TargetMode="External"/><Relationship Id="rId7" Type="http://schemas.openxmlformats.org/officeDocument/2006/relationships/hyperlink" Target="https://dtl.kz/signalizacii/centry-upravleniya/hub-2-chyornyj-belyj.html" TargetMode="External"/><Relationship Id="rId8" Type="http://schemas.openxmlformats.org/officeDocument/2006/relationships/hyperlink" Target="https://dtl.kz/signalizacii/centry-upravleniya/hub-2-chyornyj-belyj.html" TargetMode="External"/><Relationship Id="rId9" Type="http://schemas.openxmlformats.org/officeDocument/2006/relationships/hyperlink" Target="https://dtl.kz/signalizacii/centry-upravleniya/hub-plus-chyornyj-belyj.html" TargetMode="External"/><Relationship Id="rId10" Type="http://schemas.openxmlformats.org/officeDocument/2006/relationships/hyperlink" Target="https://dtl.kz/signalizacii/retranslyatory/ajax-rex-retranslyator-radiosignala-sistemy-bezopasnosti-ajax-chyornyj.html" TargetMode="External"/><Relationship Id="rId11" Type="http://schemas.openxmlformats.org/officeDocument/2006/relationships/hyperlink" Target="https://dtl.kz/signalizacii/retranslyatory/ajax-rex-2-retranslyator-radiosignala-s-podderzhkoj-fotoverifikacii-trevog-belyj.html" TargetMode="External"/><Relationship Id="rId12" Type="http://schemas.openxmlformats.org/officeDocument/2006/relationships/hyperlink" Target="https://dtl.kz/signalizacii/ohrana-pomeshchenij/ajax-motioncam-datchik-dvizheniya-s-fotokameroj-dlya-verifikacii-trevog-belyj-chyornyj.html" TargetMode="External"/><Relationship Id="rId13" Type="http://schemas.openxmlformats.org/officeDocument/2006/relationships/hyperlink" Target="https://dtl.kz/signalizacii/ohrana-pomeshchenij/ajax-motionprotect-besprovodnoj-datchik-dvizheniya-chyornyj.html" TargetMode="External"/><Relationship Id="rId14" Type="http://schemas.openxmlformats.org/officeDocument/2006/relationships/hyperlink" Target="https://dtl.kz/signalizacii/ohrana-pomeshchenij/ajax-motionprotect-plus-besprovodnoj-datchik-dvizheniya-s-mikrovolnovym-sensorom-belyj.html" TargetMode="External"/><Relationship Id="rId15" Type="http://schemas.openxmlformats.org/officeDocument/2006/relationships/hyperlink" Target="https://dtl.kz/signalizacii/ohrana-pomeshchenij/ajax-motionprotect-curtain-datchik-dvizheniya-s-uzkim-uglom-obzora-dlya-pomeshchenij-chyornyj.html" TargetMode="External"/><Relationship Id="rId16" Type="http://schemas.openxmlformats.org/officeDocument/2006/relationships/hyperlink" Target="https://dtl.kz/signalizacii/ohrana-ulicy/ajax-motionprotect-outdoor-ulichnyj-datchik-dvizheniya-s-prodvinutoj-zashchitoj-ot-maskirovaniya-i-immunitetom-k-zhivotnym-belyj.html" TargetMode="External"/><Relationship Id="rId17" Type="http://schemas.openxmlformats.org/officeDocument/2006/relationships/hyperlink" Target="https://dtl.kz/signalizacii/ohrana-ulicy/ajax-hood-for-motionprotect-outdoor-kozyrek-dlya-datchika-dvizheniya-zashchishchayushchij-sensory-maskirovaniya-ot-dozhdya-i-snega-belyj.html" TargetMode="External"/><Relationship Id="rId18" Type="http://schemas.openxmlformats.org/officeDocument/2006/relationships/hyperlink" Target="https://dtl.kz/signalizacii/ohrana-ulicy/ajax-motioncam-outdoor-besprovodnoj-ulichnyj-datchik-dvizheniya-s-fotokameroj-dlya-verifikacii-trevog-belyj.html" TargetMode="External"/><Relationship Id="rId19" Type="http://schemas.openxmlformats.org/officeDocument/2006/relationships/hyperlink" Target="https://dtl.kz/signalizacii/ohrana-ulicy/ajax-dualcurtain-outdoor-besprovodnoj-ulichnyj-dvunapravlennyj-datchik-dvizheniya-shtora-belyj.html" TargetMode="External"/><Relationship Id="rId20" Type="http://schemas.openxmlformats.org/officeDocument/2006/relationships/hyperlink" Target="https://dtl.kz/signalizacii/ohrana-pomeshchenij/ajax-doorprotect-besprovodnoj-datchik-otkrytiya-soobshchaet-o-vzlome-dveri-ili-okna-belyj.html" TargetMode="External"/><Relationship Id="rId21" Type="http://schemas.openxmlformats.org/officeDocument/2006/relationships/hyperlink" Target="https://dtl.kz/signalizacii/ohrana-pomeshchenij/ajax-doorprotect-plus-besprovodnoj-datchik-otkrytiya-s-sensorom-udara-i-naklona-chyornyj.html" TargetMode="External"/><Relationship Id="rId22" Type="http://schemas.openxmlformats.org/officeDocument/2006/relationships/hyperlink" Target="https://dtl.kz/signalizacii/ohrana-pomeshchenij/ajax-combiprotect-besprovodnoj-kombinirovannyj-datchik-dvizheniya-i-razbitiya-belyj.html" TargetMode="External"/><Relationship Id="rId23" Type="http://schemas.openxmlformats.org/officeDocument/2006/relationships/hyperlink" Target="https://dtl.kz/signalizacii/ohrana-pomeshchenij/ajax-glassprotect-miniatyurnyj-besprovodnoj-datchik-soobshchaet-o-razbitii-stekla-belyj-chyornyj.html" TargetMode="External"/><Relationship Id="rId24" Type="http://schemas.openxmlformats.org/officeDocument/2006/relationships/hyperlink" Target="https://dtl.kz/signalizacii/zashchita-ot-pozhara/ajax-fireprotect-pozharnyj-datchik-s-sensorom-temperatury-chyornyj.html" TargetMode="External"/><Relationship Id="rId25" Type="http://schemas.openxmlformats.org/officeDocument/2006/relationships/hyperlink" Target="https://dtl.kz/signalizacii/zashchita-ot-pozhara/ajax-fireprotect-plus-besprovodnoj-pozharnyj-datchik-s-sensorami-temperatury-i-ugarnogo-gaza-belyj-chyornyj.html" TargetMode="External"/><Relationship Id="rId26" Type="http://schemas.openxmlformats.org/officeDocument/2006/relationships/hyperlink" Target="https://dtl.kz/signalizacii/zashchita-ot-potopa/ajax-leaksprotect-besprovodnoj-datchik-protechki-opredelyaet-pervye-priznaki-zatopleniya-chyornyj.html" TargetMode="External"/><Relationship Id="rId27" Type="http://schemas.openxmlformats.org/officeDocument/2006/relationships/hyperlink" Target="https://dtl.kz/signalizacii/upravlenie-i-trevozhnye-knopki/ajax-spacecontrol-karmannyj-brelok-dlya-upravleniya-rezhimami-ohrany-belyj.html" TargetMode="External"/><Relationship Id="rId28" Type="http://schemas.openxmlformats.org/officeDocument/2006/relationships/hyperlink" Target="https://dtl.kz/signalizacii/upravlenie-i-trevozhnye-knopki/ajax-keypad-besprovodnaya-sensornaya-klaviatura-ispolzuetsya-dlya-snyatiya-i-postanovki-na-ohranu-sistemy-belyj-chyornyj.html" TargetMode="External"/><Relationship Id="rId29" Type="http://schemas.openxmlformats.org/officeDocument/2006/relationships/hyperlink" Target="https://dtl.kz/signalizacii/upravlenie-i-trevozhnye-knopki/ajax-keypad-plus-besprovodnaya-klaviatura-s-podderzhkoj-zashchishchennyh-beskontaktnyh-kart-i-brelokov-belyj.html" TargetMode="External"/><Relationship Id="rId30" Type="http://schemas.openxmlformats.org/officeDocument/2006/relationships/hyperlink" Target="https://dtl.kz/signalizacii/upravlenie-i-trevozhnye-knopki/ajax-pass-zashchishchennaya-beskontaktnaya-karta-dlya-klaviatury-belyj.html" TargetMode="External"/><Relationship Id="rId31" Type="http://schemas.openxmlformats.org/officeDocument/2006/relationships/hyperlink" Target="https://dtl.kz/signalizacii/upravlenie-i-trevozhnye-knopki/ajax-keypad-besprovodnaya-sensornaya-klaviatura-ispolzuetsya-dlya-snyatiya-i-postanovki-na-ohranu-sistemy-belyj-chyornyj.html" TargetMode="External"/><Relationship Id="rId32" Type="http://schemas.openxmlformats.org/officeDocument/2006/relationships/hyperlink" Target="https://dtl.kz/signalizacii/upravlenie-i-trevozhnye-knopki/ajax-keypad-besprovodnaya-sensornaya-klaviatura-ispolzuetsya-dlya-snyatiya-i-postanovki-na-ohranu-sistemy-belyj-chyornyj.html" TargetMode="External"/><Relationship Id="rId33" Type="http://schemas.openxmlformats.org/officeDocument/2006/relationships/hyperlink" Target="https://dtl.kz/signalizacii/upravlenie-i-trevozhnye-knopki/ajax-keypad-besprovodnaya-sensornaya-klaviatura-ispolzuetsya-dlya-snyatiya-i-postanovki-na-ohranu-sistemy-belyj-chyornyj.html" TargetMode="External"/><Relationship Id="rId34" Type="http://schemas.openxmlformats.org/officeDocument/2006/relationships/hyperlink" Target="https://dtl.kz/signalizacii/upravlenie-i-trevozhnye-knopki/ajax-keypad-besprovodnaya-sensornaya-klaviatura-ispolzuetsya-dlya-snyatiya-i-postanovki-na-ohranu-sistemy-belyj-chyornyj.html" TargetMode="External"/><Relationship Id="rId35" Type="http://schemas.openxmlformats.org/officeDocument/2006/relationships/hyperlink" Target="https://dtl.kz/signalizacii/upravlenie-i-trevozhnye-knopki/ajax-keypad-besprovodnaya-sensornaya-klaviatura-ispolzuetsya-dlya-snyatiya-i-postanovki-na-ohranu-sistemy-belyj-chyornyj.html" TargetMode="External"/><Relationship Id="rId36" Type="http://schemas.openxmlformats.org/officeDocument/2006/relationships/hyperlink" Target="https://dtl.kz/signalizacii/upravlenie-i-trevozhnye-knopki/ajax-button-besprovodnaya-trevozhnaya-knopka-smart-knopka-belyj.html" TargetMode="External"/><Relationship Id="rId37" Type="http://schemas.openxmlformats.org/officeDocument/2006/relationships/hyperlink" Target="https://dtl.kz/signalizacii/upravlenie-i-trevozhnye-knopki/ajax-doublebutton-besprovodnaya-trevozhnaya-knopka-smart-knopka-belyj.html" TargetMode="External"/><Relationship Id="rId38" Type="http://schemas.openxmlformats.org/officeDocument/2006/relationships/hyperlink" Target="https://dtl.kz/signalizacii/upravlenie-i-trevozhnye-knopki/ajax-button-besprovodnaya-trevozhnaya-knopka-smart-knopka-belyj.html" TargetMode="External"/><Relationship Id="rId39" Type="http://schemas.openxmlformats.org/officeDocument/2006/relationships/hyperlink" Target="https://dtl.kz/signalizacii/sireny/ajax-streetsiren-ulichnaya-sirena-opoveshchaet-ob-opasnosti-s-pomoshchyu-zvuka-i-svetovoj-indikacii-belyj-chyornyj.html" TargetMode="External"/><Relationship Id="rId40" Type="http://schemas.openxmlformats.org/officeDocument/2006/relationships/hyperlink" Target="https://dtl.kz/signalizacii/sireny/ajax-homesiren-komnatnaya-sirena-gromko-soobshchaet-o-srabatyvanii-datchikov-belyj-chyornyj.html" TargetMode="External"/><Relationship Id="rId41" Type="http://schemas.openxmlformats.org/officeDocument/2006/relationships/hyperlink" Target="https://dtl.kz/signalizacii/sireny/ajax-streetsiren-doubledeck-besprovodnaya-ulichnaya-sirena-s-krepleniem-dlya-brendirovannoj-licevoj-paneli-belyj.html." TargetMode="External"/><Relationship Id="rId42" Type="http://schemas.openxmlformats.org/officeDocument/2006/relationships/hyperlink" Target="https://dtl.kz/signalizacii/sireny/ajax-brandplate-licevaya-panel-dlya-brendirovaniya-ulichnoj-sireny-belyj-chyornyj.html" TargetMode="External"/><Relationship Id="rId43" Type="http://schemas.openxmlformats.org/officeDocument/2006/relationships/hyperlink" Target="https://dtl.kz/signalizacii/avtomatizaciya/ajax-socket-radioupravlyaemaya-umnaya-rozetka-so-schetchikom-ehnergopotrebleniya-belyj-chyornyj.html" TargetMode="External"/><Relationship Id="rId44" Type="http://schemas.openxmlformats.org/officeDocument/2006/relationships/hyperlink" Target="https://dtl.kz/signalizacii/avtomatizaciya/ajax-wallswitch-radiokanalnyj-kontroller-daet-vozmozhnost-upravlyat-bytovymi-priborami-udalenno.html" TargetMode="External"/><Relationship Id="rId45" Type="http://schemas.openxmlformats.org/officeDocument/2006/relationships/hyperlink" Target="https://dtl.kz/signalizacii/avtomatizaciya/ajax-relay-radiokanalnyj-kontroller-dlya-distancionnogo-upravleniya-slabotochnoj-tekhnikoj.html" TargetMode="External"/><Relationship Id="rId46" Type="http://schemas.openxmlformats.org/officeDocument/2006/relationships/hyperlink" Target="https://dtl.kz/signalizacii/bloki-pitaniya-1/ajax-12v-psu-for-hubhub-plusrex-plata-bloka-pitaniya-dlya-podklyucheniya-centralej-hubhub-plus-rex-k-nizkovoltnym-istochnikam-pitaniya.html" TargetMode="External"/><Relationship Id="rId47" Type="http://schemas.openxmlformats.org/officeDocument/2006/relationships/hyperlink" Target="https://dtl.kz/signalizacii/bloki-pitaniya-1/ajax-12v-psu-for-hub-2-plata-bloka-pitaniya-dlya-podklyucheniya-centrali-hub-2-k-nizkovoltnomu-istochniku-pitaniya.html" TargetMode="External"/><Relationship Id="rId48" Type="http://schemas.openxmlformats.org/officeDocument/2006/relationships/hyperlink" Target="https://dtl.kz/signalizacii/bloki-pitaniya-1/6v-psu-plata-bloka-pitaniya-dlya-podklyucheniya-centrali-hub-2-hub-2-plus-k-nizkovoltnomu-istochniku-pitaniya.html" TargetMode="External"/><Relationship Id="rId49" Type="http://schemas.openxmlformats.org/officeDocument/2006/relationships/hyperlink" Target="https://dtl.kz/signalizacii/moduli-integracii/ajax-ocbridge-plus-modul-priemnik-dlya-podklyucheniya-datchikov-ajax-k-provodnym-i-gibridnym-sistemam-bezopasnosti.html." TargetMode="External"/><Relationship Id="rId50" Type="http://schemas.openxmlformats.org/officeDocument/2006/relationships/hyperlink" Target="https://dtl.kz/signalizacii/moduli-integracii/ajax-uartbridge-modul-priemnik-dlya-podklyucheniya-datchikov-ajax-k-besprovodnym-ohrannym-sistemam-i-smart-home-resheniyam.html" TargetMode="External"/><Relationship Id="rId51" Type="http://schemas.openxmlformats.org/officeDocument/2006/relationships/hyperlink" Target="https://dtl.kz/signalizacii/moduli-integracii/ajax-vhfbridge-modul-dlya-podklyucheniya-sistem-bezopasnosti-ajax-k-storonnim-ovch-peredatchikam.html" TargetMode="External"/><Relationship Id="rId52" Type="http://schemas.openxmlformats.org/officeDocument/2006/relationships/hyperlink" Target="https://dtl.kz/signalizacii/moduli-integracii/ajax-transmitter-besprovodnoj-modul-dlya-podklyucheniya-lyubyh-storonnih-ustrojstv-s-provodnym-vyhodom-k-sisteme-bezopasnosti-ajax.html" TargetMode="External"/><Relationship Id="rId53" Type="http://schemas.openxmlformats.org/officeDocument/2006/relationships/hyperlink" Target="https://dtl.kz/signalizacii/moduli-integracii/ajax-multitransmitter-modul-dlya-podklyucheniya-provodnoj-signalizacii-k-ajax-i-upravleniya-ohranoj-v-prilozhenii.html" TargetMode="External"/><Relationship Id="rId54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hyperlink" Target="https://dtl.kz/kabel-i-konnektory/kabel-kvk/kabel-kvk-p-dlya-videonablyudeniya-proconnect-2h075mm-01-4109-buhta-200-metrov.html" TargetMode="External"/><Relationship Id="rId2" Type="http://schemas.openxmlformats.org/officeDocument/2006/relationships/hyperlink" Target="https://dtl.kz/kabel-i-konnektory/drugoj-kabel/kabel-silovoj-shvvp-2h075-mm-v-buhte-250-m.html" TargetMode="External"/><Relationship Id="rId3" Type="http://schemas.openxmlformats.org/officeDocument/2006/relationships/hyperlink" Target="https://dtl.kz/kabel-i-konnektory/kabel-utp/utp-kabel-netlan-ec-uu004-5e-pvc-gy-mednyj-vnutrennij-5e-standart-4h2h047-mm-v-buhte-305-m-ec-uu004-5e-pvc-gy.html" TargetMode="External"/><Relationship Id="rId4" Type="http://schemas.openxmlformats.org/officeDocument/2006/relationships/hyperlink" Target="https://dtl.kz/kabel-i-konnektory/kabel-utp-ftp/utp-kabel-vnutrennij-5e-standart-4h2h048-mm-v-buhte-305-m.html" TargetMode="External"/><Relationship Id="rId5" Type="http://schemas.openxmlformats.org/officeDocument/2006/relationships/hyperlink" Target="https://dtl.kz/kabel-i-konnektory/kabel-utp-ftp/utp-kabel-ulichnyj-5e-standart-4h2h048-mm-v-buhte-305-m.html" TargetMode="External"/><Relationship Id="rId6" Type="http://schemas.openxmlformats.org/officeDocument/2006/relationships/hyperlink" Target="https://dtl.kz/kabel-i-konnektory/kabel-utp-ftp/utp-kabel-vnutrennij-5e-premium-v-buhte-305-m.html" TargetMode="External"/><Relationship Id="rId7" Type="http://schemas.openxmlformats.org/officeDocument/2006/relationships/hyperlink" Target="https://dtl.kz/kabel-i-konnektory/kabel-utp-ftp/utp-kabel-ulichnyj-5e-premium-v-buhte-305-m.html" TargetMode="External"/><Relationship Id="rId8" Type="http://schemas.openxmlformats.org/officeDocument/2006/relationships/hyperlink" Target="https://dtl.kz/kabel-i-konnektory/kabel-utp-ftp/ftp-kabel-skynet-ulichnyj-5e-standart-4h2h048-mm-v-buhte-305-m.html" TargetMode="External"/><Relationship Id="rId9" Type="http://schemas.openxmlformats.org/officeDocument/2006/relationships/hyperlink" Target="https://dtl.kz/kabel-i-konnektory/kabel-utp-ftp/ftp-kabel-kcep-kazcentrehlektroprovod-ulichnyj-5e-4h2h051-mm-v-buhte-305-m-s-trosom.html" TargetMode="External"/><Relationship Id="rId10" Type="http://schemas.openxmlformats.org/officeDocument/2006/relationships/hyperlink" Target="https://dtl.kz/kabel-i-konnektory/kabel-kvk/kabel-ulichnyj-kvk-2h075-mm.html" TargetMode="External"/><Relationship Id="rId11" Type="http://schemas.openxmlformats.org/officeDocument/2006/relationships/hyperlink" Target="https://dtl.kz/aksessuary/kabelnyj-kanal/kabelnyj-kanal-1510-mm-palka-2-metra-upakovka-200m.html" TargetMode="External"/><Relationship Id="rId12" Type="http://schemas.openxmlformats.org/officeDocument/2006/relationships/hyperlink" Target="https://dtl.kz/aksessuary/kabelnyj-kanal/kabelnyj-kanal-2010-mm-palka-2-metra-upakovka-160-m.html" TargetMode="External"/><Relationship Id="rId13" Type="http://schemas.openxmlformats.org/officeDocument/2006/relationships/hyperlink" Target="https://dtl.kz/aksessuary/kabelnyj-kanal/kabelnyj-kanal-2010-mm-palka-2-metra-upakovka-160-m.html" TargetMode="External"/><Relationship Id="rId14" Type="http://schemas.openxmlformats.org/officeDocument/2006/relationships/hyperlink" Target="https://dtl.kz/aksessuary/kabelnyj-kanal/kabelnyj-kanal-2010-mm-palka-2-metra-upakovka-160-m.html" TargetMode="External"/><Relationship Id="rId15" Type="http://schemas.openxmlformats.org/officeDocument/2006/relationships/hyperlink" Target="https://dtl.kz/aksessuary/kabelnyj-kanal/kabelnyj-kanal-2010-mm-palka-2-metra-upakovka-160-m.html" TargetMode="External"/><Relationship Id="rId16" Type="http://schemas.openxmlformats.org/officeDocument/2006/relationships/hyperlink" Target="https://dtl.kz/aksessuary/kabelnyj-kanal/kabelnyj-kanal-2516-mm-palka-2-metra-upakovka-84-m.html" TargetMode="External"/><Relationship Id="rId17" Type="http://schemas.openxmlformats.org/officeDocument/2006/relationships/hyperlink" Target="https://dtl.kz/aksessuary/kabelnyj-kanal/kabelnyj-kanal-4025-mm-palka-2-metra-upakovka-32-m.html" TargetMode="External"/><Relationship Id="rId18" Type="http://schemas.openxmlformats.org/officeDocument/2006/relationships/hyperlink" Target="https://dtl.kz/aksessuary/krepleniya/raspredelitelnaya-korobka-80x80h50-mm-1.html" TargetMode="External"/><Relationship Id="rId19" Type="http://schemas.openxmlformats.org/officeDocument/2006/relationships/hyperlink" Target="https://dtl.kz/aksessuary/krepleniya/raspredelitelnaya-korobka-100x100h50-mm.html" TargetMode="External"/><Relationship Id="rId20" Type="http://schemas.openxmlformats.org/officeDocument/2006/relationships/hyperlink" Target="https://dtl.kz/aksessuary/krepleniya/raspredelitelnaya-korobka-obo-bettermann-t40-vlagozashchishchennaya-ip-55-s-uplotnitelem-90x90x52-mm.html" TargetMode="External"/><Relationship Id="rId21" Type="http://schemas.openxmlformats.org/officeDocument/2006/relationships/hyperlink" Target="https://dtl.kz/aksessuary/setevye-filtry/setevoj-filtr-18-m-220-v.html" TargetMode="External"/><Relationship Id="rId22" Type="http://schemas.openxmlformats.org/officeDocument/2006/relationships/hyperlink" Target="https://dtl.kz/aksessuary/setevye-filtry/setevoj-filtr-3-m-220-v.html" TargetMode="External"/><Relationship Id="rId23" Type="http://schemas.openxmlformats.org/officeDocument/2006/relationships/hyperlink" Target="https://dtl.kz/aksessuary/setevye-filtry/setevoj-filtr-5-m-220-v.html" TargetMode="External"/><Relationship Id="rId24" Type="http://schemas.openxmlformats.org/officeDocument/2006/relationships/hyperlink" Target="https://dtl.kz/registratory-i-diski/batarejki-dlya-registratorov/batarejka-cr1220-dlya-aktualnoj-daty-i-vremeni.html" TargetMode="External"/><Relationship Id="rId25" Type="http://schemas.openxmlformats.org/officeDocument/2006/relationships/hyperlink" Target="https://dtl.kz/aksessuary/ehlementy-pitaniya/batarejka-cr123-3v.html" TargetMode="External"/><Relationship Id="rId26" Type="http://schemas.openxmlformats.org/officeDocument/2006/relationships/hyperlink" Target="https://dtl.kz/aksessuary/ehlementy-pitaniya/batarejka-cr2-3v.html" TargetMode="External"/><Relationship Id="rId27" Type="http://schemas.openxmlformats.org/officeDocument/2006/relationships/hyperlink" Target="https://dtl.kz/aksessuary/ehlementy-pitaniya/batarejka-aaa-lr03-15v-cena-za-1-sht.html" TargetMode="External"/><Relationship Id="rId28" Type="http://schemas.openxmlformats.org/officeDocument/2006/relationships/hyperlink" Target="https://dtl.kz/aksessuary/ehlementy-pitaniya/batarejka-aa-lr6-15v-cena-za-1-sht.html" TargetMode="External"/><Relationship Id="rId29" Type="http://schemas.openxmlformats.org/officeDocument/2006/relationships/hyperlink" Target="https://dtl.kz/bloki-pitaniya/akkumulyatory/akkumulyatornaya-batareya-svc-al7-12-slabotochka-12-volt-7-amper-akb.html" TargetMode="External"/><Relationship Id="rId30" Type="http://schemas.openxmlformats.org/officeDocument/2006/relationships/hyperlink" Target="https://dtl.kz/bloki-pitaniya/akkumulyatory/akkumulyatornaya-batareya-svc-av7-12-12-volt-7-amper-akb.html" TargetMode="External"/><Relationship Id="rId31" Type="http://schemas.openxmlformats.org/officeDocument/2006/relationships/hyperlink" Target="https://dtl.kz/bloki-pitaniya/akkumulyatory/akkumulyatornaya-batareya-svc-av-75-12-12-volt-75-amper-akb.html" TargetMode="External"/><Relationship Id="rId32" Type="http://schemas.openxmlformats.org/officeDocument/2006/relationships/hyperlink" Target="https://dtl.kz/bloki-pitaniya/akkumulyatory/akkumulyatornaya-batareya-svc-av9-12-12-volt-9-amper-akb.html" TargetMode="External"/><Relationship Id="rId33" Type="http://schemas.openxmlformats.org/officeDocument/2006/relationships/hyperlink" Target="https://dtl.kz/setevoe-oborudovanie/tochka-dostupa-ubiquiti-loco-m2-airmax-nanostationm-wi-fi-24-ghz-do-3-km.html" TargetMode="External"/><Relationship Id="rId34" Type="http://schemas.openxmlformats.org/officeDocument/2006/relationships/hyperlink" Target="https://dtl.kz/setevoe-oborudovanie/tochka-dostupa-ubiquiti-nanostation-loco-m5-wi-fi-5-ggc-do-5-km.html" TargetMode="External"/><Relationship Id="rId35" Type="http://schemas.openxmlformats.org/officeDocument/2006/relationships/hyperlink" Target="https://dtl.kz/setevoe-oborudovanie/radiomost-ubiquiti-litebeam-m5-23-wi-fi-5-ghz-23-dbi-100-mbits-do-15-20-km.html" TargetMode="External"/><Relationship Id="rId36" Type="http://schemas.openxmlformats.org/officeDocument/2006/relationships/hyperlink" Target="https://dtl.kz/setevoe-oborudovanie/radiomost-ubiquiti-litebeam-5ac-gen2-wi-fi-5-ghz-23-dbi-450-mbits-do-20-km.html" TargetMode="External"/><Relationship Id="rId37" Type="http://schemas.openxmlformats.org/officeDocument/2006/relationships/hyperlink" Target="https://dtl.kz/aksessuary/instrumenty-1/homuty/homuty-150-x-25-mm-plastikovye-chernye-100-sht-sibrtekh-45545.html" TargetMode="External"/><Relationship Id="rId38" Type="http://schemas.openxmlformats.org/officeDocument/2006/relationships/hyperlink" Target="https://dtl.kz/aksessuary/instrumenty-1/homuty/homuty-180-x-36-mm-plastikovye-chernye-100-sht-sibrtekh-45550.html" TargetMode="External"/><Relationship Id="rId39" Type="http://schemas.openxmlformats.org/officeDocument/2006/relationships/hyperlink" Target="https://dtl.kz/aksessuary/instrumenty-1/homuty/homuty-200-x-36-mm-plastikovye-chernye-100-sht-sibrtekh-45555.html" TargetMode="External"/><Relationship Id="rId40" Type="http://schemas.openxmlformats.org/officeDocument/2006/relationships/hyperlink" Target="https://dtl.kz/aksessuary/instrumenty-1/homuty/homuty-300-x-36-mm-plastikovye-chernye-100-sht-sibrtekh-45560.html" TargetMode="External"/><Relationship Id="rId41" Type="http://schemas.openxmlformats.org/officeDocument/2006/relationships/hyperlink" Target="https://dtl.kz/aksessuary/instrumenty-1/homuty/homuty-150-x-25-mm-plastikovye-chernye-100-sht-sibrtekh-45545.html" TargetMode="External"/><Relationship Id="rId42" Type="http://schemas.openxmlformats.org/officeDocument/2006/relationships/hyperlink" Target="https://dtl.kz/aksessuary/instrumenty-1/homuty/homuty-180-x-36-mm-plastikovye-chernye-100-sht-sibrtekh-45550.html" TargetMode="External"/><Relationship Id="rId43" Type="http://schemas.openxmlformats.org/officeDocument/2006/relationships/hyperlink" Target="https://dtl.kz/aksessuary/instrumenty-1/homuty/homuty-200-x-36-mm-plastikovye-chernye-100-sht-sibrtekh-45555.html" TargetMode="External"/><Relationship Id="rId44" Type="http://schemas.openxmlformats.org/officeDocument/2006/relationships/hyperlink" Target="https://dtl.kz/aksessuary/instrumenty-1/homuty/homuty-300-x-36-mm-plastikovye-chernye-100-sht-sibrtekh-45560.html" TargetMode="External"/><Relationship Id="rId45" Type="http://schemas.openxmlformats.org/officeDocument/2006/relationships/hyperlink" Target="https://dtl.kz/aksessuary/instrumenty-1/homuty/homuty-150-x-25-mm-plastikovye-chernye-100-sht-sibrtekh-45545.html" TargetMode="External"/><Relationship Id="rId46" Type="http://schemas.openxmlformats.org/officeDocument/2006/relationships/hyperlink" Target="https://dtl.kz/aksessuary/instrumenty-1/homuty/homuty-180-x-36-mm-plastikovye-chernye-100-sht-sibrtekh-45550.html" TargetMode="External"/><Relationship Id="rId47" Type="http://schemas.openxmlformats.org/officeDocument/2006/relationships/hyperlink" Target="https://dtl.kz/aksessuary/instrumenty-1/homuty/homuty-300-x-36-mm-plastikovye-chernye-100-sht-sibrtekh-45560.html" TargetMode="External"/><Relationship Id="rId48" Type="http://schemas.openxmlformats.org/officeDocument/2006/relationships/hyperlink" Target="https://dtl.kz/aksessuary/instrumenty-1/homuty/homuty-150-x-25-mm-plastikovye-chernye-100-sht-sibrtekh-45545.html" TargetMode="External"/><Relationship Id="rId49" Type="http://schemas.openxmlformats.org/officeDocument/2006/relationships/hyperlink" Target="https://dtl.kz/aksessuary/instrumenty-1/homuty/homuty-180-x-36-mm-plastikovye-chernye-100-sht-sibrtekh-45550.html" TargetMode="External"/><Relationship Id="rId50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dalsvyaz.ru/repeater/repiter-ds-2100-15-5804" TargetMode="External"/><Relationship Id="rId2" Type="http://schemas.openxmlformats.org/officeDocument/2006/relationships/hyperlink" Target="https://dalsvyaz.ru/repeater/repiter-ds-900-10-5801" TargetMode="External"/><Relationship Id="rId3" Type="http://schemas.openxmlformats.org/officeDocument/2006/relationships/hyperlink" Target="https://dalsvyaz.ru/repeater/repiter-ds-18002100-17-5962" TargetMode="External"/><Relationship Id="rId4" Type="http://schemas.openxmlformats.org/officeDocument/2006/relationships/hyperlink" Target="https://dalsvyaz.ru/repeater/repiter-ds-180021002600-20-5965" TargetMode="External"/><Relationship Id="rId5" Type="http://schemas.openxmlformats.org/officeDocument/2006/relationships/hyperlink" Target="https://dalsvyaz.ru/repeater/repiter-ds-21002600-17-5963" TargetMode="External"/><Relationship Id="rId6" Type="http://schemas.openxmlformats.org/officeDocument/2006/relationships/hyperlink" Target="https://dalsvyaz.ru/repeater/repiter-ds-900-20-5860" TargetMode="External"/><Relationship Id="rId7" Type="http://schemas.openxmlformats.org/officeDocument/2006/relationships/hyperlink" Target="https://dalsvyaz.ru/repeater/repiter-ds-9001800-17-5960" TargetMode="External"/><Relationship Id="rId8" Type="http://schemas.openxmlformats.org/officeDocument/2006/relationships/hyperlink" Target="https://dalsvyaz.ru/repeater/repiter-ds-90018002100-20-5964" TargetMode="External"/><Relationship Id="rId9" Type="http://schemas.openxmlformats.org/officeDocument/2006/relationships/hyperlink" Target="https://dalsvyaz.ru/repeater/repiter-ds-9002100-17-5961" TargetMode="External"/><Relationship Id="rId10" Type="http://schemas.openxmlformats.org/officeDocument/2006/relationships/hyperlink" Target="https://dalsvyaz.ru/repeater/repiter-ds-21002600-20-cifrovoy-5442" TargetMode="External"/><Relationship Id="rId11" Type="http://schemas.openxmlformats.org/officeDocument/2006/relationships/hyperlink" Target="https://dalsvyaz.ru/repeater/repiter-ds-18002100-20-cifrovoy-5434" TargetMode="External"/><Relationship Id="rId12" Type="http://schemas.openxmlformats.org/officeDocument/2006/relationships/hyperlink" Target="https://dalsvyaz.ru/repeater/repiter-ds-18002100-20-cifrovoy-5434" TargetMode="External"/><Relationship Id="rId13" Type="http://schemas.openxmlformats.org/officeDocument/2006/relationships/hyperlink" Target="https://dalsvyaz.ru/repeater/repiter-ds-21002600-20-cifrovoy-5432" TargetMode="External"/><Relationship Id="rId14" Type="http://schemas.openxmlformats.org/officeDocument/2006/relationships/hyperlink" Target="https://dalsvyaz.ru/repeater/repiter-ds-9001800-20-cifrovoy-5435" TargetMode="External"/><Relationship Id="rId15" Type="http://schemas.openxmlformats.org/officeDocument/2006/relationships/hyperlink" Target="https://dalsvyaz.ru/repeater/repiter-ds-9002100-20-cifrovoy-5416" TargetMode="External"/><Relationship Id="rId16" Type="http://schemas.openxmlformats.org/officeDocument/2006/relationships/hyperlink" Target="https://dalsvyaz.ru/repeater/ds-21002600-27-v5986-xx-repiter-5986" TargetMode="External"/><Relationship Id="rId17" Type="http://schemas.openxmlformats.org/officeDocument/2006/relationships/hyperlink" Target="https://dalsvyaz.ru/repeater/repiter-ds-18002100-23-5967" TargetMode="External"/><Relationship Id="rId18" Type="http://schemas.openxmlformats.org/officeDocument/2006/relationships/hyperlink" Target="https://dalsvyaz.ru/repeater/repiter-ds-18002100-27-5924" TargetMode="External"/><Relationship Id="rId19" Type="http://schemas.openxmlformats.org/officeDocument/2006/relationships/hyperlink" Target="https://dalsvyaz.ru/repeater/repiter-ds-180021002600-23-5978" TargetMode="External"/><Relationship Id="rId20" Type="http://schemas.openxmlformats.org/officeDocument/2006/relationships/hyperlink" Target="https://dalsvyaz.ru/repeater/repiter-ds-180021002600-27-5934" TargetMode="External"/><Relationship Id="rId21" Type="http://schemas.openxmlformats.org/officeDocument/2006/relationships/hyperlink" Target="https://dalsvyaz.ru/arhivnye-modeli/repiter-ds-2100-27-5899" TargetMode="External"/><Relationship Id="rId22" Type="http://schemas.openxmlformats.org/officeDocument/2006/relationships/hyperlink" Target="https://dalsvyaz.ru/repeater/repiter-ds-21002600-23-5983" TargetMode="External"/><Relationship Id="rId23" Type="http://schemas.openxmlformats.org/officeDocument/2006/relationships/hyperlink" Target="https://dalsvyaz.ru/repeater/repiter-ds-9002100-23-5979" TargetMode="External"/><Relationship Id="rId24" Type="http://schemas.openxmlformats.org/officeDocument/2006/relationships/hyperlink" Target="https://dalsvyaz.ru/repeater/repiter-ds-18002100-23-5980" TargetMode="External"/><Relationship Id="rId25" Type="http://schemas.openxmlformats.org/officeDocument/2006/relationships/hyperlink" Target="https://dalsvyaz.ru/repeater/repiter-ds-21002600-23-5943" TargetMode="External"/><Relationship Id="rId26" Type="http://schemas.openxmlformats.org/officeDocument/2006/relationships/hyperlink" Target="https://dalsvyaz.ru/repeater/repiter-ds-5band-23-5894" TargetMode="External"/><Relationship Id="rId27" Type="http://schemas.openxmlformats.org/officeDocument/2006/relationships/hyperlink" Target="https://dalsvyaz.ru/repeater/repiter-ds-5band-27-5954" TargetMode="External"/><Relationship Id="rId28" Type="http://schemas.openxmlformats.org/officeDocument/2006/relationships/hyperlink" Target="https://dalsvyaz.ru/repeater/repiter-ds-900-25-5905" TargetMode="External"/><Relationship Id="rId29" Type="http://schemas.openxmlformats.org/officeDocument/2006/relationships/hyperlink" Target="https://dalsvyaz.ru/repeater/repiter-ds-5band-27-5877" TargetMode="External"/><Relationship Id="rId30" Type="http://schemas.openxmlformats.org/officeDocument/2006/relationships/hyperlink" Target="https://dalsvyaz.ru/repeater/repiter-ds-9001800-27-5950" TargetMode="External"/><Relationship Id="rId31" Type="http://schemas.openxmlformats.org/officeDocument/2006/relationships/hyperlink" Target="https://dalsvyaz.ru/repeater/repiter-ds-90018002100-27-5928" TargetMode="External"/><Relationship Id="rId32" Type="http://schemas.openxmlformats.org/officeDocument/2006/relationships/hyperlink" Target="https://dalsvyaz.ru/repeater/repiter-ds-9002100-23-5966" TargetMode="External"/><Relationship Id="rId33" Type="http://schemas.openxmlformats.org/officeDocument/2006/relationships/hyperlink" Target="https://dalsvyaz.ru/radioopticheskie-peredatchiki/ds-rf-opt-convertor-lcupc-7002700-kit-v9846-01-komplekt-radioopticheskih-peredatchikov-9846" TargetMode="External"/><Relationship Id="rId34" Type="http://schemas.openxmlformats.org/officeDocument/2006/relationships/hyperlink" Target="https://dalsvyaz.ru/radioopticheskie-peredatchiki/ds-rf-opt-convertor-7002700-kit-9845" TargetMode="External"/><Relationship Id="rId35" Type="http://schemas.openxmlformats.org/officeDocument/2006/relationships/hyperlink" Target="https://dalsvyaz.ru/arhivnye-modeli/komplekt-3gboost-ds-2100-kit-5841" TargetMode="External"/><Relationship Id="rId36" Type="http://schemas.openxmlformats.org/officeDocument/2006/relationships/hyperlink" Target="https://dalsvyaz.ru/kit/komplekt-ds-2100-10s1-8737" TargetMode="External"/><Relationship Id="rId37" Type="http://schemas.openxmlformats.org/officeDocument/2006/relationships/hyperlink" Target="https://dalsvyaz.ru/kit/komplekt-ds-2100-10s2-8738" TargetMode="External"/><Relationship Id="rId38" Type="http://schemas.openxmlformats.org/officeDocument/2006/relationships/hyperlink" Target="https://dalsvyaz.ru/kit/komplekt-ds-900-10s1-8724" TargetMode="External"/><Relationship Id="rId39" Type="http://schemas.openxmlformats.org/officeDocument/2006/relationships/hyperlink" Target="https://dalsvyaz.ru/kit/komplekt-ds-900-10s2-8725" TargetMode="External"/><Relationship Id="rId40" Type="http://schemas.openxmlformats.org/officeDocument/2006/relationships/hyperlink" Target="https://dalsvyaz.ru/kit/komplekt-ds-18002100-20-5957" TargetMode="External"/><Relationship Id="rId41" Type="http://schemas.openxmlformats.org/officeDocument/2006/relationships/hyperlink" Target="https://dalsvyaz.ru/kit/komplekt-ds-9001800-20-5955" TargetMode="External"/><Relationship Id="rId42" Type="http://schemas.openxmlformats.org/officeDocument/2006/relationships/hyperlink" Target="https://dalsvyaz.kz/index.php?route=product/product&amp;path=269&amp;product_id=650" TargetMode="External"/><Relationship Id="rId43" Type="http://schemas.openxmlformats.org/officeDocument/2006/relationships/hyperlink" Target="https://dalsvyaz.ru/kit/komplekt-ds-9002100-20-5956" TargetMode="External"/><Relationship Id="rId44" Type="http://schemas.openxmlformats.org/officeDocument/2006/relationships/hyperlink" Target="https://dalsvyaz.ru/kit/komplekt-ds-18002100-17c2-8722" TargetMode="External"/><Relationship Id="rId45" Type="http://schemas.openxmlformats.org/officeDocument/2006/relationships/hyperlink" Target="https://dalsvyaz.ru/kit/komplekt-ds-18002100-17c3-8723" TargetMode="External"/><Relationship Id="rId46" Type="http://schemas.openxmlformats.org/officeDocument/2006/relationships/hyperlink" Target="https://dalsvyaz.ru/kit/komplekt-ds-21002600-17c2-8750" TargetMode="External"/><Relationship Id="rId47" Type="http://schemas.openxmlformats.org/officeDocument/2006/relationships/hyperlink" Target="https://dalsvyaz.ru/kit/komplekt-ds-21002600-17c3-8751" TargetMode="External"/><Relationship Id="rId48" Type="http://schemas.openxmlformats.org/officeDocument/2006/relationships/hyperlink" Target="https://dalsvyaz.ru/kit/komplekt-ds-900-20s1-8726" TargetMode="External"/><Relationship Id="rId49" Type="http://schemas.openxmlformats.org/officeDocument/2006/relationships/hyperlink" Target="https://dalsvyaz.ru/kit/komplekt-ds-900-20s2-8727" TargetMode="External"/><Relationship Id="rId50" Type="http://schemas.openxmlformats.org/officeDocument/2006/relationships/hyperlink" Target="https://dalsvyaz.ru/kit/komplekt-ds-9001800-17c1-8717" TargetMode="External"/><Relationship Id="rId51" Type="http://schemas.openxmlformats.org/officeDocument/2006/relationships/hyperlink" Target="https://dalsvyaz.ru/kit/komplekt-ds-9001800-17c2-8718" TargetMode="External"/><Relationship Id="rId52" Type="http://schemas.openxmlformats.org/officeDocument/2006/relationships/hyperlink" Target="https://dalsvyaz.ru/kit/komplekt-ds-9001800-17c3-8719" TargetMode="External"/><Relationship Id="rId53" Type="http://schemas.openxmlformats.org/officeDocument/2006/relationships/hyperlink" Target="https://dalsvyaz.ru/kit/komplekt-ds-9002100-17c1-8713" TargetMode="External"/><Relationship Id="rId54" Type="http://schemas.openxmlformats.org/officeDocument/2006/relationships/hyperlink" Target="https://dalsvyaz.ru/kit/komplekt-ds-9002100-17c2-8714" TargetMode="External"/><Relationship Id="rId55" Type="http://schemas.openxmlformats.org/officeDocument/2006/relationships/hyperlink" Target="https://dalsvyaz.ru/kit/komplekt-ds-9002100-17c3-8715" TargetMode="External"/><Relationship Id="rId56" Type="http://schemas.openxmlformats.org/officeDocument/2006/relationships/hyperlink" Target="https://dalsvyaz.ru/kit/komplekt-usileniya-svyazi-ds-lt-18002100-23s2-8772" TargetMode="External"/><Relationship Id="rId57" Type="http://schemas.openxmlformats.org/officeDocument/2006/relationships/hyperlink" Target="https://dalsvyaz.ru/kit/komplekt-usileniya-svyazi-ds-lt-9002100-23s2-8770" TargetMode="External"/><Relationship Id="rId58" Type="http://schemas.openxmlformats.org/officeDocument/2006/relationships/hyperlink" Target="https://dalsvyaz.ru/kit/ds-lt-9001800-23s2-v8769-01-komplekt-8769" TargetMode="External"/><Relationship Id="rId59" Type="http://schemas.openxmlformats.org/officeDocument/2006/relationships/hyperlink" Target="https://dalsvyaz.ru/internet/komplekt-3g4g-antenna-dp-17002700-18-mimo-box-s-modemom-3g4g-usb-kabel-10m-5081" TargetMode="External"/><Relationship Id="rId60" Type="http://schemas.openxmlformats.org/officeDocument/2006/relationships/hyperlink" Target="https://dalsvyaz.ru/internet/komplekt-usileniya-interneta-ds-4g-18m-l4-24-58-5069" TargetMode="External"/><Relationship Id="rId61" Type="http://schemas.openxmlformats.org/officeDocument/2006/relationships/hyperlink" Target="https://dalsvyaz.ru/internet/komplekt-ds-4g-194kit-5064" TargetMode="External"/><Relationship Id="rId62" Type="http://schemas.openxmlformats.org/officeDocument/2006/relationships/hyperlink" Target="https://dalsvyaz.ru/internet/komplekt-ds-4g-196kit-5066" TargetMode="External"/><Relationship Id="rId63" Type="http://schemas.openxmlformats.org/officeDocument/2006/relationships/hyperlink" Target="https://dalsvyaz.ru/internet/komplekt-ds-4g-194kit-5064" TargetMode="External"/><Relationship Id="rId64" Type="http://schemas.openxmlformats.org/officeDocument/2006/relationships/hyperlink" Target="https://dalsvyaz.ru/solutions/lineynyy-usilitel-ds-18002100-33bst-5925" TargetMode="External"/><Relationship Id="rId65" Type="http://schemas.openxmlformats.org/officeDocument/2006/relationships/hyperlink" Target="https://dalsvyaz.ru/solutions/lineynyy-usilitel-ds-18002100-40bst-5940" TargetMode="External"/><Relationship Id="rId66" Type="http://schemas.openxmlformats.org/officeDocument/2006/relationships/hyperlink" Target="https://dalsvyaz.ru/solutions/lineynyy-usilitel-ds-9001800-33bst-5511" TargetMode="External"/><Relationship Id="rId67" Type="http://schemas.openxmlformats.org/officeDocument/2006/relationships/hyperlink" Target="https://dalsvyaz.ru/solutions/lineynyy-usilitel-ds-9001800-40bst-5510" TargetMode="External"/><Relationship Id="rId68" Type="http://schemas.openxmlformats.org/officeDocument/2006/relationships/hyperlink" Target="https://dalsvyaz.ru/solutions/buster-dalsvyaz-ds-900180021002600-40bst-5503" TargetMode="External"/><Relationship Id="rId69" Type="http://schemas.openxmlformats.org/officeDocument/2006/relationships/hyperlink" Target="https://dalsvyaz.ru/solutions/lineynyy-usilitel-ds-90018002100-40bst-5512" TargetMode="External"/><Relationship Id="rId70" Type="http://schemas.openxmlformats.org/officeDocument/2006/relationships/hyperlink" Target="https://dalsvyaz.ru/solutions/lineynyy-usilitel-ds-9002100-33bst-5564" TargetMode="External"/><Relationship Id="rId71" Type="http://schemas.openxmlformats.org/officeDocument/2006/relationships/hyperlink" Target="https://dalsvyaz.ru/antennas/antenna-dl-18002100-16-napravlennaya-6988" TargetMode="External"/><Relationship Id="rId72" Type="http://schemas.openxmlformats.org/officeDocument/2006/relationships/hyperlink" Target="https://dalsvyaz.ru/antennas/antenna-dl-7002700-11-napravlennaya-6555" TargetMode="External"/><Relationship Id="rId73" Type="http://schemas.openxmlformats.org/officeDocument/2006/relationships/hyperlink" Target="https://dalsvyaz.ru/antennas/antenna-dl-8002700-8-napravlennaya-6704" TargetMode="External"/><Relationship Id="rId74" Type="http://schemas.openxmlformats.org/officeDocument/2006/relationships/hyperlink" Target="https://dalsvyaz.ru/antennas/dl-7002700-8-6733" TargetMode="External"/><Relationship Id="rId75" Type="http://schemas.openxmlformats.org/officeDocument/2006/relationships/hyperlink" Target="https://dalsvyaz.ru/antennas/antenna-dl-900-11-napravlennaya-6705" TargetMode="External"/><Relationship Id="rId76" Type="http://schemas.openxmlformats.org/officeDocument/2006/relationships/hyperlink" Target="https://dalsvyaz.ru/antennas/antenna-dl-900-11-napravlennaya-6705" TargetMode="External"/><Relationship Id="rId77" Type="http://schemas.openxmlformats.org/officeDocument/2006/relationships/hyperlink" Target="https://dalsvyaz.ru/antennas/antenna-dl-900-17-napravlennaya-6777" TargetMode="External"/><Relationship Id="rId78" Type="http://schemas.openxmlformats.org/officeDocument/2006/relationships/hyperlink" Target="https://dalsvyaz.ru/antennas/do-7002700-4-6573" TargetMode="External"/><Relationship Id="rId79" Type="http://schemas.openxmlformats.org/officeDocument/2006/relationships/hyperlink" Target="https://dalsvyaz.ru/antennas/antenna-do-7002700-4-potolochnaya-6574" TargetMode="External"/><Relationship Id="rId80" Type="http://schemas.openxmlformats.org/officeDocument/2006/relationships/hyperlink" Target="https://dalsvyaz.ru/antennas/antenna-do-8002700-46-vneshnyaya-shtyrevaya-6999" TargetMode="External"/><Relationship Id="rId81" Type="http://schemas.openxmlformats.org/officeDocument/2006/relationships/hyperlink" Target="https://dalsvyaz.ru/antennas/antenna-do-7002700-6-potolochnaya-6572" TargetMode="External"/><Relationship Id="rId82" Type="http://schemas.openxmlformats.org/officeDocument/2006/relationships/hyperlink" Target="https://dalsvyaz.ru/antennas/antenna-do-7002700-911-vneshnyaya-shtyrevaya-6986" TargetMode="External"/><Relationship Id="rId83" Type="http://schemas.openxmlformats.org/officeDocument/2006/relationships/hyperlink" Target="https://dalsvyaz.ru/antennas/antenna-do-9002100-3-shtyrevaya-6730" TargetMode="External"/><Relationship Id="rId84" Type="http://schemas.openxmlformats.org/officeDocument/2006/relationships/hyperlink" Target="https://dalsvyaz.ru/antennas/antenna-do-9002100-3l-shtyrevaya-6728" TargetMode="External"/><Relationship Id="rId85" Type="http://schemas.openxmlformats.org/officeDocument/2006/relationships/hyperlink" Target="https://dalsvyaz.ru/antennas/dp-7002700-1215-od-v6721" TargetMode="External"/><Relationship Id="rId86" Type="http://schemas.openxmlformats.org/officeDocument/2006/relationships/hyperlink" Target="https://dalsvyaz.ru/antennas/dp-7002700-1215-od-v6721" TargetMode="External"/><Relationship Id="rId87" Type="http://schemas.openxmlformats.org/officeDocument/2006/relationships/hyperlink" Target="https://dalsvyaz.ru/antennas/antenna-dp-8002700-79-id-vnutrennyaya-panelnaya-6729" TargetMode="External"/><Relationship Id="rId88" Type="http://schemas.openxmlformats.org/officeDocument/2006/relationships/hyperlink" Target="https://dalsvyaz.ru/antennas/antenna-dp-8002700-79-id-vnutrennyaya-panelnaya-6718" TargetMode="External"/><Relationship Id="rId89" Type="http://schemas.openxmlformats.org/officeDocument/2006/relationships/hyperlink" Target="https://dalsvyaz.ru/antennas/antenna-dp-8002700-79-od-vneshnyaya-panelnaya-6722" TargetMode="External"/><Relationship Id="rId90" Type="http://schemas.openxmlformats.org/officeDocument/2006/relationships/hyperlink" Target="https://dalsvyaz.ru/deliteli-i-kombaynery/delitel-moshchnosti-ds-ws-12-pim--155dbn2x33dbm-7702" TargetMode="External"/><Relationship Id="rId91" Type="http://schemas.openxmlformats.org/officeDocument/2006/relationships/hyperlink" Target="https://dalsvyaz.ru/deliteli-i-kombaynery/delitel-moshchnosti-ds-ws-13-pim--155dbn2x33dbm-7703" TargetMode="External"/><Relationship Id="rId92" Type="http://schemas.openxmlformats.org/officeDocument/2006/relationships/hyperlink" Target="https://dalsvyaz.ru/arhivnye-modeli/delitel-14-7770" TargetMode="External"/><Relationship Id="rId93" Type="http://schemas.openxmlformats.org/officeDocument/2006/relationships/hyperlink" Target="https://dalsvyaz.ru/deliteli-i-kombaynery/delitel-moshchnosti-ds-ws-14-pim--155dbn2x33dbm-7704" TargetMode="External"/><Relationship Id="rId94" Type="http://schemas.openxmlformats.org/officeDocument/2006/relationships/hyperlink" Target="https://dalsvyaz.ru/deliteli-i-kombaynery/otvetvitel-ds-dc-10-pim--155dbn2x43dbm-7910" TargetMode="External"/><Relationship Id="rId95" Type="http://schemas.openxmlformats.org/officeDocument/2006/relationships/hyperlink" Target="https://dalsvyaz.ru/deliteli-i-kombaynery/otvetvitel-ds-dc-10-pim--155dbn2x43dbm-7910" TargetMode="External"/><Relationship Id="rId96" Type="http://schemas.openxmlformats.org/officeDocument/2006/relationships/hyperlink" Target="https://dalsvyaz.ru/deliteli-i-kombaynery/otvetvitel-ds-dc-15-pim--155dbn2x43dbm-7915" TargetMode="External"/><Relationship Id="rId97" Type="http://schemas.openxmlformats.org/officeDocument/2006/relationships/hyperlink" Target="https://dalsvyaz.ru/deliteli-i-kombaynery/otvetvitel-ds-dc-15-pim--155dbn2x43dbm-7915" TargetMode="External"/><Relationship Id="rId98" Type="http://schemas.openxmlformats.org/officeDocument/2006/relationships/hyperlink" Target="https://dalsvyaz.ru/deliteli-i-kombaynery/otvetvitel-ds-dc-20-pim--155dbn2x43dbm-7920" TargetMode="External"/><Relationship Id="rId99" Type="http://schemas.openxmlformats.org/officeDocument/2006/relationships/hyperlink" Target="https://dalsvyaz.ru/deliteli-i-kombaynery/otvetvitel-ds-dc-3-pim--155dbn2x43dbm-7903" TargetMode="External"/><Relationship Id="rId100" Type="http://schemas.openxmlformats.org/officeDocument/2006/relationships/hyperlink" Target="https://dalsvyaz.ru/deliteli-i-kombaynery/otvetvitel-ds-dc-5-pim--155dbn2x43dbm-7905" TargetMode="External"/><Relationship Id="rId101" Type="http://schemas.openxmlformats.org/officeDocument/2006/relationships/hyperlink" Target="https://dalsvyaz.ru/deliteli-i-kombaynery/otvetvitel-ds-dc-5-pim--155dbn2x43dbm-7905" TargetMode="External"/><Relationship Id="rId102" Type="http://schemas.openxmlformats.org/officeDocument/2006/relationships/hyperlink" Target="https://dalsvyaz.ru/deliteli-i-kombaynery/otvetvitel-ds-dc-7-pim--155dbn2x43dbm-7907" TargetMode="External"/><Relationship Id="rId103" Type="http://schemas.openxmlformats.org/officeDocument/2006/relationships/hyperlink" Target="https://dalsvyaz.ru/deliteli-i-kombaynery/razvetvitel-ds-sc-12-pim--155dbn2x43dbm-7782" TargetMode="External"/><Relationship Id="rId104" Type="http://schemas.openxmlformats.org/officeDocument/2006/relationships/hyperlink" Target="https://dalsvyaz.ru/deliteli-i-kombaynery/razvetvitel-ds-sc-12-pim--155dbn2x43dbm-7782" TargetMode="External"/><Relationship Id="rId105" Type="http://schemas.openxmlformats.org/officeDocument/2006/relationships/hyperlink" Target="https://dalsvyaz.ru/deliteli-i-kombaynery/razvetvitel-ds-sc-13-pim--155dbn2x43dbm-7783" TargetMode="External"/><Relationship Id="rId106" Type="http://schemas.openxmlformats.org/officeDocument/2006/relationships/hyperlink" Target="https://dalsvyaz.ru/deliteli-i-kombaynery/razvetvitel-ds-sc-13-pim--155dbn2x43dbm-7783" TargetMode="External"/><Relationship Id="rId107" Type="http://schemas.openxmlformats.org/officeDocument/2006/relationships/hyperlink" Target="https://dalsvyaz.ru/deliteli-i-kombaynery/razvetvitel-ds-sc-14-pim--155dbn2x43dbm-7784" TargetMode="External"/><Relationship Id="rId108" Type="http://schemas.openxmlformats.org/officeDocument/2006/relationships/hyperlink" Target="https://dalsvyaz.ru/deliteli-i-kombaynery/razvetvitel-ds-sc-14-pim--155dbn2x43dbm-7784" TargetMode="External"/><Relationship Id="rId109" Type="http://schemas.openxmlformats.org/officeDocument/2006/relationships/hyperlink" Target="https://dalsvyaz.ru/deliteli-i-kombaynery/delitel-moshchnosti-ds-ws-12-pim--155dbn2x43dbm-7502" TargetMode="External"/><Relationship Id="rId110" Type="http://schemas.openxmlformats.org/officeDocument/2006/relationships/hyperlink" Target="https://dalsvyaz.ru/deliteli-i-kombaynery/delitel-moshchnosti-ds-ws-13-pim--155dbn2x43dbm-7503" TargetMode="External"/><Relationship Id="rId111" Type="http://schemas.openxmlformats.org/officeDocument/2006/relationships/hyperlink" Target="https://dalsvyaz.ru/deliteli-i-kombaynery/delitel-moshchnosti-ds-ws-14-pim--155dbn2x43dbm-7504" TargetMode="External"/><Relationship Id="rId112" Type="http://schemas.openxmlformats.org/officeDocument/2006/relationships/hyperlink" Target="https://dalsvyaz.ru/deliteli-i-kombaynery/gibridnyy-kombayner-ds-comb-2-1-7686" TargetMode="External"/><Relationship Id="rId113" Type="http://schemas.openxmlformats.org/officeDocument/2006/relationships/hyperlink" Target="https://dalsvyaz.ru/deliteli-i-kombaynery/gibridnyy-kombayner-ds-comb-2-2-pim--155dbn2x43dbm-7689" TargetMode="External"/><Relationship Id="rId114" Type="http://schemas.openxmlformats.org/officeDocument/2006/relationships/hyperlink" Target="https://dalsvyaz.ru/deliteli-i-kombaynery/gibridnyy-kombayner-ds-comb-2-2-pim--155dbn2x43dbm-7689" TargetMode="External"/><Relationship Id="rId115" Type="http://schemas.openxmlformats.org/officeDocument/2006/relationships/hyperlink" Target="https://dalsvyaz.ru/deliteli-i-kombaynery/kombayner-2h1-9001800-7683" TargetMode="External"/><Relationship Id="rId116" Type="http://schemas.openxmlformats.org/officeDocument/2006/relationships/hyperlink" Target="https://dalsvyaz.ru/kabel/kabel-fidernyy-12quot-telekonta-8008" TargetMode="External"/><Relationship Id="rId117" Type="http://schemas.openxmlformats.org/officeDocument/2006/relationships/hyperlink" Target="https://dalsvyaz.ru/kabel/kabel-fidernyy-12quot-hengxin-7gf232304-8009" TargetMode="External"/><Relationship Id="rId118" Type="http://schemas.openxmlformats.org/officeDocument/2006/relationships/hyperlink" Target="https://dalsvyaz.ru/kabel/kabel-koaksialnyy-10d-fb-cca-lszh-chernyy-ne-podderjivayushchiy-gorenie-8784" TargetMode="External"/><Relationship Id="rId119" Type="http://schemas.openxmlformats.org/officeDocument/2006/relationships/hyperlink" Target="https://dalsvyaz.ru/kabel/kabel-koaksialnyy-8d-fb-cca-lszh-chernyy-ne-podderjivayushchiy-gorenie-8783" TargetMode="External"/><Relationship Id="rId120" Type="http://schemas.openxmlformats.org/officeDocument/2006/relationships/hyperlink" Target="https://dalsvyaz.ru/kabel/kabelnye-sborka-10d-fb-10m-nm-nm-8529" TargetMode="External"/><Relationship Id="rId121" Type="http://schemas.openxmlformats.org/officeDocument/2006/relationships/hyperlink" Target="https://dalsvyaz.ru/kabel/kabelnye-sborka-10d-fb-15m-nm-nm-8528" TargetMode="External"/><Relationship Id="rId122" Type="http://schemas.openxmlformats.org/officeDocument/2006/relationships/hyperlink" Target="https://dalsvyaz.ru/kabel/kabelnye-sborka-10d-fb-20m-nm-nm-8523" TargetMode="External"/><Relationship Id="rId123" Type="http://schemas.openxmlformats.org/officeDocument/2006/relationships/hyperlink" Target="https://dalsvyaz.ru/kabel/kabelnye-sborka-10d-fb-25m-nm-nm-8576" TargetMode="External"/><Relationship Id="rId124" Type="http://schemas.openxmlformats.org/officeDocument/2006/relationships/hyperlink" Target="https://dalsvyaz.ru/kabel/kabelnye-sborka-10d-fb-30m-nm-nm-8881" TargetMode="External"/><Relationship Id="rId125" Type="http://schemas.openxmlformats.org/officeDocument/2006/relationships/hyperlink" Target="https://dalsvyaz.ru/kabel/kabelnye-sborka-10d-fb-5m-nm-nm-8526" TargetMode="External"/><Relationship Id="rId126" Type="http://schemas.openxmlformats.org/officeDocument/2006/relationships/hyperlink" Target="https://dalsvyaz.ru/kabel/kabelnye-sborka-5d-fb-25m-nm-nm-8530" TargetMode="External"/><Relationship Id="rId127" Type="http://schemas.openxmlformats.org/officeDocument/2006/relationships/hyperlink" Target="https://dalsvyaz.ru/kabel/kabelnye-sborka-8d-fb-10m-nm-nm-8998" TargetMode="External"/><Relationship Id="rId128" Type="http://schemas.openxmlformats.org/officeDocument/2006/relationships/hyperlink" Target="https://dalsvyaz.ru/kabel/kabelnye-sborka-8d-fb-15m-nm-nm-8554" TargetMode="External"/><Relationship Id="rId129" Type="http://schemas.openxmlformats.org/officeDocument/2006/relationships/hyperlink" Target="https://dalsvyaz.ru/kabel/kabelnye-sborka-8d-fb-20m-nm-nm-8557" TargetMode="External"/><Relationship Id="rId130" Type="http://schemas.openxmlformats.org/officeDocument/2006/relationships/hyperlink" Target="https://dalsvyaz.ru/kabel/kabelnye-sborka-8d-fb-25m-nm-nm-8560" TargetMode="External"/><Relationship Id="rId131" Type="http://schemas.openxmlformats.org/officeDocument/2006/relationships/hyperlink" Target="https://dalsvyaz.ru/kabel/kabelnye-sborka-8d-fb-30m-nm-nm-8558" TargetMode="External"/><Relationship Id="rId132" Type="http://schemas.openxmlformats.org/officeDocument/2006/relationships/hyperlink" Target="https://dalsvyaz.ru/kabel/kabelnye-sborka-8d-fb-5m-nm-nm-8996" TargetMode="External"/><Relationship Id="rId133" Type="http://schemas.openxmlformats.org/officeDocument/2006/relationships/hyperlink" Target="https://dalsvyaz.ru/razemy-i-attenyuatory/perehodnik-n-311-8930" TargetMode="External"/><Relationship Id="rId134" Type="http://schemas.openxmlformats.org/officeDocument/2006/relationships/hyperlink" Target="https://dalsvyaz.ru/razemy-i-attenyuatory/perehodnik-n-322-8800" TargetMode="External"/><Relationship Id="rId135" Type="http://schemas.openxmlformats.org/officeDocument/2006/relationships/hyperlink" Target="https://dalsvyaz.ru/razemy-i-attenyuatory/perehodnik-n-412-8807" TargetMode="External"/><Relationship Id="rId136" Type="http://schemas.openxmlformats.org/officeDocument/2006/relationships/hyperlink" Target="https://dalsvyaz.ru/razemy-i-attenyuatory/perehodnik-sn-312-8818" TargetMode="External"/><Relationship Id="rId137" Type="http://schemas.openxmlformats.org/officeDocument/2006/relationships/hyperlink" Target="https://dalsvyaz.ru/razemy-i-attenyuatory/perehodnik-sn-321-8976" TargetMode="External"/><Relationship Id="rId138" Type="http://schemas.openxmlformats.org/officeDocument/2006/relationships/hyperlink" Target="https://dalsvyaz.ru/razemy-i-attenyuatory/razem-n-1115d-8805" TargetMode="External"/><Relationship Id="rId139" Type="http://schemas.openxmlformats.org/officeDocument/2006/relationships/hyperlink" Target="https://dalsvyaz.ru/razemy-i-attenyuatory/razem-n-111c8d-8872" TargetMode="External"/><Relationship Id="rId140" Type="http://schemas.openxmlformats.org/officeDocument/2006/relationships/hyperlink" Target="https://dalsvyaz.ru/razemy-i-attenyuatory/razem-n-112c10d-8567" TargetMode="External"/><Relationship Id="rId141" Type="http://schemas.openxmlformats.org/officeDocument/2006/relationships/hyperlink" Target="https://dalsvyaz.ru/razemy-i-attenyuatory/razem-n-112c12f-8683" TargetMode="External"/><Relationship Id="rId142" Type="http://schemas.openxmlformats.org/officeDocument/2006/relationships/hyperlink" Target="https://dalsvyaz.ru/arhivnye-modeli/razem-n-112c12f-8685" TargetMode="External"/><Relationship Id="rId143" Type="http://schemas.openxmlformats.org/officeDocument/2006/relationships/hyperlink" Target="https://dalsvyaz.ru/razemy-i-attenyuatory/razem-n-112c5d-8569" TargetMode="External"/><Relationship Id="rId144" Type="http://schemas.openxmlformats.org/officeDocument/2006/relationships/hyperlink" Target="https://dalsvyaz.ru/razemy-i-attenyuatory/razem-n-112c78f-8687" TargetMode="External"/><Relationship Id="rId145" Type="http://schemas.openxmlformats.org/officeDocument/2006/relationships/hyperlink" Target="https://dalsvyaz.ru/razemy-i-attenyuatory/razem-n-112c8d-8568" TargetMode="External"/><Relationship Id="rId146" Type="http://schemas.openxmlformats.org/officeDocument/2006/relationships/hyperlink" Target="https://dalsvyaz.ru/razemy-i-attenyuatory/razem-s-1115d-8935" TargetMode="External"/><Relationship Id="rId147" Type="http://schemas.openxmlformats.org/officeDocument/2006/relationships/hyperlink" Target="https://dalsvyaz.ru/razemy-i-attenyuatory/attenyuator-at-10-5-8923" TargetMode="External"/><Relationship Id="rId148" Type="http://schemas.openxmlformats.org/officeDocument/2006/relationships/hyperlink" Target="https://dalsvyaz.ru/razemy-i-attenyuatory/attenyuator-at-20-5-8924" TargetMode="External"/><Relationship Id="rId149" Type="http://schemas.openxmlformats.org/officeDocument/2006/relationships/hyperlink" Target="https://dalsvyaz.ru/razemy-i-attenyuatory/attenyuator-at-3-5-8921" TargetMode="External"/><Relationship Id="rId150" Type="http://schemas.openxmlformats.org/officeDocument/2006/relationships/hyperlink" Target="https://dalsvyaz.ru/razemy-i-attenyuatory/attenyuator-at-6-5-8922" TargetMode="External"/><Relationship Id="rId151" Type="http://schemas.openxmlformats.org/officeDocument/2006/relationships/hyperlink" Target="https://dalsvyaz.ru/razemy-i-attenyuatory/grozorazryadnik-n-712-8824" TargetMode="External"/><Relationship Id="rId152" Type="http://schemas.openxmlformats.org/officeDocument/2006/relationships/hyperlink" Target="https://dalsvyaz.ru/razemy-i-attenyuatory/nagruzka-ch-5-8819" TargetMode="External"/><Relationship Id="rId153" Type="http://schemas.openxmlformats.org/officeDocument/2006/relationships/hyperlink" Target="https://dalsvyaz.ru/adaptery-pitaniya/" TargetMode="External"/><Relationship Id="rId154" Type="http://schemas.openxmlformats.org/officeDocument/2006/relationships/hyperlink" Target="https://dalsvyaz.ru/adaptery-pitaniya/adapter-pitaniya-ac-220v-dc-12v-20a-9618" TargetMode="External"/><Relationship Id="rId155" Type="http://schemas.openxmlformats.org/officeDocument/2006/relationships/hyperlink" Target="https://dalsvyaz.ru/adaptery-pitaniya/" TargetMode="External"/><Relationship Id="rId156" Type="http://schemas.openxmlformats.org/officeDocument/2006/relationships/hyperlink" Target="https://dalsvyaz.ru/adaptery-pitaniya/adapter-pitaniya-poe-ac-220v-dc-24v-05a-dlya-ds-4g-18kit-9609" TargetMode="External"/><Relationship Id="rId157" Type="http://schemas.openxmlformats.org/officeDocument/2006/relationships/hyperlink" Target="https://dalsvyaz.ru/adaptery-pitaniya/adapter-pitaniya-ac-220v-dc-5v-35a-shteker-bez-rezby-bez-setevogo-shnura-220v-9613" TargetMode="External"/><Relationship Id="rId158" Type="http://schemas.openxmlformats.org/officeDocument/2006/relationships/hyperlink" Target="https://dalsvyaz.ru/adaptery-pitaniya/adapter-pitaniya-ac-220v-dc-5v-3-5a-shteker-bez-rezby-bez-setevogo-shnura-220v-9612" TargetMode="External"/><Relationship Id="rId159" Type="http://schemas.openxmlformats.org/officeDocument/2006/relationships/hyperlink" Target="https://dalsvyaz.ru/adaptery-pitaniya/adapter-pitaniya-ac-220v-dc-9v-5a-shteker-bez-rezby-bez-setevogo-shnura-220v-9605" TargetMode="External"/><Relationship Id="rId160" Type="http://schemas.openxmlformats.org/officeDocument/2006/relationships/hyperlink" Target="https://dalsvyaz.ru/adaptery-pitaniya/adapter-pitaniya-poe-ac-220v-dc-15v-05a-9603" TargetMode="External"/><Relationship Id="rId161" Type="http://schemas.openxmlformats.org/officeDocument/2006/relationships/hyperlink" Target="https://dalsvyaz.ru/adaptery-pitaniya/adapter-pitaniya-poe-ac-220v-dc-24v-1a-9608" TargetMode="External"/><Relationship Id="rId162" Type="http://schemas.openxmlformats.org/officeDocument/2006/relationships/hyperlink" Target="https://dalsvyaz.ru/kronshtejny-i-machti/vynos-bc-100-65-9170" TargetMode="External"/><Relationship Id="rId163" Type="http://schemas.openxmlformats.org/officeDocument/2006/relationships/hyperlink" Target="https://dalsvyaz.ru/kronshtejny-i-machti/vynos-teleskopicheskiy-bt-300-500-65-9167" TargetMode="External"/><Relationship Id="rId164" Type="http://schemas.openxmlformats.org/officeDocument/2006/relationships/hyperlink" Target="https://dalsvyaz.ru/kronshtejny-i-machti/vynos-teleskopicheskiy-bt-400-700-65-9168" TargetMode="External"/><Relationship Id="rId165" Type="http://schemas.openxmlformats.org/officeDocument/2006/relationships/hyperlink" Target="https://dalsvyaz.ru/kronshtejny-i-machti/vynos-teleskopicheskiy-bt-500-900-65-9169" TargetMode="External"/><Relationship Id="rId166" Type="http://schemas.openxmlformats.org/officeDocument/2006/relationships/hyperlink" Target="https://dalsvyaz.ru/kronshtejny-i-machti/vynos-teleskopicheskiy-bt-800-1500-65-9190" TargetMode="External"/><Relationship Id="rId167" Type="http://schemas.openxmlformats.org/officeDocument/2006/relationships/hyperlink" Target="https://dalsvyaz.ru/kronshtejny-i-machti/zajim-dlya-trosa-din-741-m3-9178" TargetMode="External"/><Relationship Id="rId168" Type="http://schemas.openxmlformats.org/officeDocument/2006/relationships/hyperlink" Target="https://dalsvyaz.ru/kronshtejny-i-machti/kolco-dlya-ottyajek-ku-25-70-9176" TargetMode="External"/><Relationship Id="rId169" Type="http://schemas.openxmlformats.org/officeDocument/2006/relationships/hyperlink" Target="https://dalsvyaz.ru/kronshtejny-i-machti/koush-din-6899-m4-9179" TargetMode="External"/><Relationship Id="rId170" Type="http://schemas.openxmlformats.org/officeDocument/2006/relationships/hyperlink" Target="https://dalsvyaz.ru/kronshtejny-i-machti/kronshteyn-dlya-antenny-02-l-tip-300-22-9122" TargetMode="External"/><Relationship Id="rId171" Type="http://schemas.openxmlformats.org/officeDocument/2006/relationships/hyperlink" Target="https://dalsvyaz.ru/kronshtejny-i-machti/kronshteyn-stenovoy-l-ks005-200-150-30-9174" TargetMode="External"/><Relationship Id="rId172" Type="http://schemas.openxmlformats.org/officeDocument/2006/relationships/hyperlink" Target="https://dalsvyaz.ru/kronshtejny-i-machti/kronshteyn-stenovoy-l-ks005-300-150-30-9173" TargetMode="External"/><Relationship Id="rId173" Type="http://schemas.openxmlformats.org/officeDocument/2006/relationships/hyperlink" Target="https://dalsvyaz.ru/kronshtejny-i-machti/machta-teleskopicheskaya-mtal-3-2-50-50-tripod-9191" TargetMode="External"/><Relationship Id="rId174" Type="http://schemas.openxmlformats.org/officeDocument/2006/relationships/hyperlink" Target="https://dalsvyaz.ru/kronshtejny-i-machti/machta-teleskopicheskaya-mtst-10-5-30-50-9159" TargetMode="External"/><Relationship Id="rId175" Type="http://schemas.openxmlformats.org/officeDocument/2006/relationships/hyperlink" Target="https://dalsvyaz.ru/kronshtejny-i-machti/machta-teleskopicheskaya-mtst-4-2-30-35-9156" TargetMode="External"/><Relationship Id="rId176" Type="http://schemas.openxmlformats.org/officeDocument/2006/relationships/hyperlink" Target="https://dalsvyaz.ru/kronshtejny-i-machti/machta-teleskopicheskaya-mtst-6-3-30-40-9157" TargetMode="External"/><Relationship Id="rId177" Type="http://schemas.openxmlformats.org/officeDocument/2006/relationships/hyperlink" Target="https://dalsvyaz.ru/kronshtejny-i-machti/machta-teleskopicheskaya-mtst-8-4-30-45-9158" TargetMode="External"/><Relationship Id="rId178" Type="http://schemas.openxmlformats.org/officeDocument/2006/relationships/hyperlink" Target="https://dalsvyaz.ru/kronshtejny-i-machti/montajnyy-komplekt-dlya-teleskopicheskih-macht-10-i-12-metrov-m-kit-10-12-9196" TargetMode="External"/><Relationship Id="rId179" Type="http://schemas.openxmlformats.org/officeDocument/2006/relationships/hyperlink" Target="https://dalsvyaz.ru/kronshtejny-i-machti/montajnyy-komplekt-dlya-teleskopicheskih-macht-10-i-12-metrov-m-kit-10-12-9195" TargetMode="External"/><Relationship Id="rId180" Type="http://schemas.openxmlformats.org/officeDocument/2006/relationships/hyperlink" Target="https://dalsvyaz.ru/kronshtejny-i-machti/montajnyy-komplekt-dlya-teleskopicheskih-macht-6-i-8-metrov-m-kit-6-8-9194" TargetMode="External"/><Relationship Id="rId181" Type="http://schemas.openxmlformats.org/officeDocument/2006/relationships/hyperlink" Target="https://dalsvyaz.ru/kronshtejny-i-machti/pyatka-dlya-machty-pu-6-12-9172" TargetMode="External"/><Relationship Id="rId182" Type="http://schemas.openxmlformats.org/officeDocument/2006/relationships/hyperlink" Target="https://dalsvyaz.ru/kronshtejny-i-machti/talrep-kryuk-kolco-din-1480-m10-9180" TargetMode="External"/><Relationship Id="rId183" Type="http://schemas.openxmlformats.org/officeDocument/2006/relationships/hyperlink" Target="https://dalsvyaz.ru/kronshtejny-i-machti/talrep-kryuk-kolco-din-1480-m8-9181" TargetMode="External"/><Relationship Id="rId184" Type="http://schemas.openxmlformats.org/officeDocument/2006/relationships/hyperlink" Target="https://dalsvyaz.ru/kronshtejny-i-machti/tros-stalnoy-ocinkovannyy-d-03-mm-v-buhtah-po-200m-9182" TargetMode="External"/><Relationship Id="rId185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hyperlink" Target="https://dtl.kz/kabel-i-konnektory/priemoperedatchiki/pv-usb01e-passivnyj-priemoperedatchik-usb-signala.html" TargetMode="External"/><Relationship Id="rId2" Type="http://schemas.openxmlformats.org/officeDocument/2006/relationships/hyperlink" Target="https://dtl.kz/kabel-i-konnektory/priemoperedatchiki/pv-link-pv-207hd-ver2000-1.html" TargetMode="External"/><Relationship Id="rId3" Type="http://schemas.openxmlformats.org/officeDocument/2006/relationships/hyperlink" Target="https://dtl.kz/kabel-i-konnektory/priemoperedatchiki/pv-vga01e-odnokanalnyj-passivnyj-priemoperedatchik-vga-videosignala.html" TargetMode="External"/><Relationship Id="rId4" Type="http://schemas.openxmlformats.org/officeDocument/2006/relationships/hyperlink" Target="https://dtl.kz/kabel-i-konnektory/konnektory-bnc-i-pitaniya/pv-link-pv-t2bnc-verk92-1.html" TargetMode="External"/><Relationship Id="rId5" Type="http://schemas.openxmlformats.org/officeDocument/2006/relationships/hyperlink" Target="https://dtl.kz/kabel-i-konnektory/konnektory-bnc-i-pitaniya/pv-link-pv-t2m-verk91-1.html" TargetMode="External"/><Relationship Id="rId6" Type="http://schemas.openxmlformats.org/officeDocument/2006/relationships/hyperlink" Target="https://dtl.kz/kabel-i-konnektory/konnektory-bnc-i-pitaniya/pv-link-pv-t2f-verk90-1.html" TargetMode="External"/><Relationship Id="rId7" Type="http://schemas.openxmlformats.org/officeDocument/2006/relationships/hyperlink" Target="https://dtl.kz/kabel-i-konnektory/konnektory-bnc-i-pitaniya/pv-link-pv-t2rca-ver2006.html" TargetMode="External"/><Relationship Id="rId8" Type="http://schemas.openxmlformats.org/officeDocument/2006/relationships/hyperlink" Target="https://dtl.kz/kabel-i-konnektory/konnektory-bnc-i-pitaniya/bnc-konnektor-bnc.html" TargetMode="External"/><Relationship Id="rId9" Type="http://schemas.openxmlformats.org/officeDocument/2006/relationships/hyperlink" Target="https://dtl.kz/bloki-pitaniya/poe-oborudovanie/pv-link-pv-poe01ms-ver235-1.html" TargetMode="External"/><Relationship Id="rId10" Type="http://schemas.openxmlformats.org/officeDocument/2006/relationships/hyperlink" Target="https://dtl.kz/bloki-pitaniya/poe-oborudovanie/pv-link-pv-poe01gb-ver230.html" TargetMode="External"/><Relationship Id="rId11" Type="http://schemas.openxmlformats.org/officeDocument/2006/relationships/hyperlink" Target="https://dtl.kz/bloki-pitaniya/poe-oborudovanie/pv-poe01me-odnokanalnyj-udlinitel-poe-s-bazovoj-skorostyu-peredachi-dannyh-10100-mbits.html" TargetMode="External"/><Relationship Id="rId12" Type="http://schemas.openxmlformats.org/officeDocument/2006/relationships/hyperlink" Target="https://dtl.kz/bloki-pitaniya/poe-oborudovanie/pv-poe01mle-odnokanalnyj-udlinitel-poe-s-bazovoj-skorostyu-peredachi-dannyh-10100-mbits.html" TargetMode="External"/><Relationship Id="rId13" Type="http://schemas.openxmlformats.org/officeDocument/2006/relationships/hyperlink" Target="https://dtl.kz/bloki-pitaniya/poe-oborudovanie/pv-link-pv-poe04m2-ver2052.html" TargetMode="External"/><Relationship Id="rId14" Type="http://schemas.openxmlformats.org/officeDocument/2006/relationships/hyperlink" Target="https://dtl.kz/bloki-pitaniya/poe-oborudovanie/pv-link-pv-poe08m2-ver2051-1.html" TargetMode="External"/><Relationship Id="rId15" Type="http://schemas.openxmlformats.org/officeDocument/2006/relationships/hyperlink" Target="https://dtl.kz/bloki-pitaniya/poe-oborudovanie/pv-link-pv-poe16g2f1-ver2038-1.html" TargetMode="External"/><Relationship Id="rId16" Type="http://schemas.openxmlformats.org/officeDocument/2006/relationships/hyperlink" Target="https://dtl.kz/bloki-pitaniya/poe-oborudovanie/pv-link-pv-poe24g2f2-ver278-1.html" TargetMode="External"/><Relationship Id="rId17" Type="http://schemas.openxmlformats.org/officeDocument/2006/relationships/hyperlink" Target="https://dtl.kz/bloki-pitaniya/poe-oborudovanie/pv-link-pv-poe04g2w-ver279-1.html" TargetMode="External"/><Relationship Id="rId18" Type="http://schemas.openxmlformats.org/officeDocument/2006/relationships/hyperlink" Target="https://dtl.kz/bloki-pitaniya/12-volt/pv-link-pv-dc1a-ver2030-1.html" TargetMode="External"/><Relationship Id="rId19" Type="http://schemas.openxmlformats.org/officeDocument/2006/relationships/hyperlink" Target="https://dtl.kz/bloki-pitaniya/12-volt/pv-link-pv-dc2a-ver2031-1.html" TargetMode="External"/><Relationship Id="rId20" Type="http://schemas.openxmlformats.org/officeDocument/2006/relationships/hyperlink" Target="https://dtl.kz/bloki-pitaniya/12-volt/pv-link-pv-dc3a-ver2032-1.html" TargetMode="External"/><Relationship Id="rId21" Type="http://schemas.openxmlformats.org/officeDocument/2006/relationships/hyperlink" Target="https://dtl.kz/bloki-pitaniya/12-volt/pv-link-pv-dc5as-verd55-1.html" TargetMode="External"/><Relationship Id="rId22" Type="http://schemas.openxmlformats.org/officeDocument/2006/relationships/hyperlink" Target="https://dtl.kz/bloki-pitaniya/12-volt/pv-link-pv-dc1aw-ver2012-1.html" TargetMode="External"/><Relationship Id="rId23" Type="http://schemas.openxmlformats.org/officeDocument/2006/relationships/hyperlink" Target="https://dtl.kz/bloki-pitaniya/12-volt/pv-link-pv-dc2aw-ver2013-1.html" TargetMode="External"/><Relationship Id="rId24" Type="http://schemas.openxmlformats.org/officeDocument/2006/relationships/hyperlink" Target="https://dtl.kz/bloki-pitaniya/12-volt/pv-link-pv-dc3aw-ver2014-1.html" TargetMode="External"/><Relationship Id="rId25" Type="http://schemas.openxmlformats.org/officeDocument/2006/relationships/hyperlink" Target="https://dtl.kz/bloki-pitaniya/12-volt/pv-link-pv-dc5aw-ver2015-1.html" TargetMode="External"/><Relationship Id="rId26" Type="http://schemas.openxmlformats.org/officeDocument/2006/relationships/hyperlink" Target="https://dtl.kz/bloki-pitaniya/12-volt/pv-link-pv-dc2a-verd02-1.html" TargetMode="External"/><Relationship Id="rId27" Type="http://schemas.openxmlformats.org/officeDocument/2006/relationships/hyperlink" Target="https://dtl.kz/bloki-pitaniya/12-volt/pv-link-pv-dc3ab-ver211-1.html" TargetMode="External"/><Relationship Id="rId28" Type="http://schemas.openxmlformats.org/officeDocument/2006/relationships/hyperlink" Target="https://dtl.kz/bloki-pitaniya/12-volt/pv-link-pv-dc3ab-bez-akb-ver2004-1.html" TargetMode="External"/><Relationship Id="rId29" Type="http://schemas.openxmlformats.org/officeDocument/2006/relationships/hyperlink" Target="https://dtl.kz/bloki-pitaniya/12-volt/pv-link-pv-dc5a-verd60-1.html" TargetMode="External"/><Relationship Id="rId30" Type="http://schemas.openxmlformats.org/officeDocument/2006/relationships/hyperlink" Target="https://dtl.kz/bloki-pitaniya/12-volt/pv-link-pv-dc5al-ver2022-1.html" TargetMode="External"/><Relationship Id="rId31" Type="http://schemas.openxmlformats.org/officeDocument/2006/relationships/hyperlink" Target="https://dtl.kz/bloki-pitaniya/12-volt/pv-link-pv-dc10a-verd10-1.html" TargetMode="External"/><Relationship Id="rId32" Type="http://schemas.openxmlformats.org/officeDocument/2006/relationships/hyperlink" Target="https://dtl.kz/bloki-pitaniya/12-volt/pv-link-pv-dc1ap-ver2039-1.html" TargetMode="External"/><Relationship Id="rId33" Type="http://schemas.openxmlformats.org/officeDocument/2006/relationships/hyperlink" Target="https://dtl.kz/bloki-pitaniya/12-volt/pv-link-pv-dc2ap-ver2016-1.html" TargetMode="External"/><Relationship Id="rId34" Type="http://schemas.openxmlformats.org/officeDocument/2006/relationships/hyperlink" Target="https://dtl.kz/bloki-pitaniya/12-volt/pv-link-pv-dc3ap-ver2017-1.html" TargetMode="External"/><Relationship Id="rId35" Type="http://schemas.openxmlformats.org/officeDocument/2006/relationships/hyperlink" Target="https://dtl.kz/bloki-pitaniya/12-volt/pv-link-pv-dc5ap-ver2018.html" TargetMode="External"/><Relationship Id="rId36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hyperlink" Target="https://dtl.kz/modemy/keenetic-start-kn-1111-internet-centr-s-wi-fi-n300-i-upravlyaemym-kommutatorom.html" TargetMode="External"/><Relationship Id="rId2" Type="http://schemas.openxmlformats.org/officeDocument/2006/relationships/hyperlink" Target="https://dtl.kz/modemy/keenetic-lite-kn-1311-internet-centr-s-wi-fi-n300-usilitelyami-priema-upravlyaemym-kommutatorom.html" TargetMode="External"/><Relationship Id="rId3" Type="http://schemas.openxmlformats.org/officeDocument/2006/relationships/hyperlink" Target="https://dtl.kz/modemy/keenetic-4g-kn-1211-internet-centr-dlya-podklyucheniya-k-3g4glte-cherez-usb-modem.html" TargetMode="External"/><Relationship Id="rId4" Type="http://schemas.openxmlformats.org/officeDocument/2006/relationships/hyperlink" Target="https://dtl.kz/modemy/keenetic-omni-kn-1410-internet-centr-s-wi-fi-n300-usilitelyami-priema-upravlyaemym-kommutatorom.html" TargetMode="External"/><Relationship Id="rId5" Type="http://schemas.openxmlformats.org/officeDocument/2006/relationships/hyperlink" Target="https://dtl.kz/modemy/keenetic-air-kn-1613-internet-centr-s-dvuhdiapazonnym-wi-fi-24-5-ggc-mesh-wi-fi-ac1200-4-portovym-smart-kommutatorom-i-pereklyuchatelem-rezhima-routerretranslyator-1.html" TargetMode="External"/><Relationship Id="rId6" Type="http://schemas.openxmlformats.org/officeDocument/2006/relationships/hyperlink" Target="https://dtl.kz/modemy/keenetic-extra-kn-1711-dvuhdiapazonnyj-internet-centr-s-wi-fi-ac1200.html" TargetMode="External"/><Relationship Id="rId7" Type="http://schemas.openxmlformats.org/officeDocument/2006/relationships/hyperlink" Target="https://dtl.kz/modemy/keenetic-duo-kn-2110-dvuhdiapazonnyj-internet-centr-dlya-podklyucheniya-po-vdsladsl-s-wi-fi-ac1200.html" TargetMode="External"/><Relationship Id="rId8" Type="http://schemas.openxmlformats.org/officeDocument/2006/relationships/hyperlink" Target="https://dtl.kz/modemy/keenetic-speedster-kn-3012-gigabitnyj-internet-centr-s-mesh-wi-fi-5-ac1200-4-portovym-smart-kommutatorom-i-pereklyuchatelem-rezhima-routerretranslyator.html" TargetMode="External"/><Relationship Id="rId9" Type="http://schemas.openxmlformats.org/officeDocument/2006/relationships/hyperlink" Target="https://dtl.kz/modemy/keenetic-sprinter-kn-3710-gigabitnyj-internet-centr-s-mesh-wi-fi-6-ax1800-4-portovym-smart-kommutatorom-i-pereklyuchatelem-rezhima-routerretranslyator.html" TargetMode="External"/><Relationship Id="rId10" Type="http://schemas.openxmlformats.org/officeDocument/2006/relationships/hyperlink" Target="https://dtl.kz/modemy/keenetic-hopper-kn-3810-gigabitnyj-internet-centr-s-mesh-wi-fi-6-ax1800-4-portovym-smart-kommutatorom-i-mnogofunkcionalnym-portom-usb-30.html" TargetMode="External"/><Relationship Id="rId11" Type="http://schemas.openxmlformats.org/officeDocument/2006/relationships/hyperlink" Target="https://dtl.kz/modemy/keenetic-viva-kn-1910-dvuhdiapazonnyj-gigabitnyj-internet-centr-s-wi-fi-ac1300-wave-2-mu-mimo.html" TargetMode="External"/><Relationship Id="rId12" Type="http://schemas.openxmlformats.org/officeDocument/2006/relationships/hyperlink" Target="https://dtl.kz/modemy/keenetic-giga-kn-1011-dvuhdiapazonnyj-gigabitnyj-internet-centr-s-mesh-wi-fi-6-ax1800-sfp-usb-30.html" TargetMode="External"/><Relationship Id="rId13" Type="http://schemas.openxmlformats.org/officeDocument/2006/relationships/hyperlink" Target="https://dtl.kz/modemy/keenetic-peak-kn-2710-dvuhdiapazonnyj-10-portovyj-gigabitnyj-internet-centr-s-mesh-wi-fi-ac2600-sfp-usb-30.html" TargetMode="External"/><Relationship Id="rId14" Type="http://schemas.openxmlformats.org/officeDocument/2006/relationships/hyperlink" Target="https://dtl.kz/modemy/keenetic-ultra-kn-1810-dvuhdiapazonnyj-gigabitnyj-internet-centr-s-wi-fi-ac2600-wave-2-mu-mimo.html" TargetMode="External"/><Relationship Id="rId15" Type="http://schemas.openxmlformats.org/officeDocument/2006/relationships/hyperlink" Target="https://dtl.kz/modemy/keenetic-giant-kn-2610-gigabitnyj-internet-centr-s-dvuhdiapazonnym-mesh-wi-fi-ac1300-dvuhyadernym-processorom-9-portovym-kommutatorom-smart-pro-portami-sfp-usb-30-i-20.html" TargetMode="External"/><Relationship Id="rId16" Type="http://schemas.openxmlformats.org/officeDocument/2006/relationships/hyperlink" Target="https://dtl.kz/modemy/keenetic-runner-4g-kn-2210-internet-centr-s-modemom-4g3g-mesh-wi-fi-n300-i-4-portovym-smart-kommutatorom.html" TargetMode="External"/><Relationship Id="rId17" Type="http://schemas.openxmlformats.org/officeDocument/2006/relationships/hyperlink" Target="https://dtl.kz/modemy/keenetic-hero-4g-kn-2310-gigabitnyj-internet-centr-s-modemom-4g3g-dvuhdiapazonnym-mesh-wi-fi-ac1300.html" TargetMode="External"/><Relationship Id="rId18" Type="http://schemas.openxmlformats.org/officeDocument/2006/relationships/hyperlink" Target="https://dtl.kz/modemy/keenetic-buddy-4-kn-3210-mesh-retranslyator-signala-wi-fi-n300-s-portom-ethernet.html" TargetMode="External"/><Relationship Id="rId19" Type="http://schemas.openxmlformats.org/officeDocument/2006/relationships/hyperlink" Target="https://dtl.kz/modemy/keenetic-buddy-5-kn-3310-dvuhdiapazonnyj-mesh-retranslyator-signala-wi-fi-ac1200-s-portom-ethernet.html" TargetMode="External"/><Relationship Id="rId20" Type="http://schemas.openxmlformats.org/officeDocument/2006/relationships/hyperlink" Target="https://dtl.kz/modemy/keenetic-buddy-5s-kn-3410-dvuhdiapazonnyj-mesh-retranslyator-signala-wi-fi-ac1200-s-portom-gigabit-ethernet.html" TargetMode="External"/><Relationship Id="rId21" Type="http://schemas.openxmlformats.org/officeDocument/2006/relationships/hyperlink" Target="https://dtl.kz/modemy/keenetic-orbiter-pro-kn-2810-gigabitnyj-internet-centr-s-mesh-wi-fi-5-ac1300-poe.html" TargetMode="External"/><Relationship Id="rId22" Type="http://schemas.openxmlformats.org/officeDocument/2006/relationships/hyperlink" Target="https://dtl.kz/modemy/keenetic-voyager-pro-kn-3510-gigabitnyj-internet-centr-s-mesh-wi-fi-6-ax1800-poe.html" TargetMode="External"/><Relationship Id="rId23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hyperlink" Target="https://www.teploluxe.ru/upload/iblock/7b4/7b4bd59bce0058e1937f689c094468b7.pdf" TargetMode="External"/><Relationship Id="rId2" Type="http://schemas.openxmlformats.org/officeDocument/2006/relationships/hyperlink" Target="https://www.teploluxe.ru/upload/iblock/7b4/7b4bd59bce0058e1937f689c094468b7.pdf" TargetMode="External"/><Relationship Id="rId3" Type="http://schemas.openxmlformats.org/officeDocument/2006/relationships/hyperlink" Target="https://www.teploluxe.ru/upload/iblock/7b4/7b4bd59bce0058e1937f689c094468b7.pdf" TargetMode="External"/><Relationship Id="rId4" Type="http://schemas.openxmlformats.org/officeDocument/2006/relationships/hyperlink" Target="https://www.teploluxe.ru/upload/iblock/310/310b67b74fe811aa702d4762a3876d58.pdf" TargetMode="External"/><Relationship Id="rId5" Type="http://schemas.openxmlformats.org/officeDocument/2006/relationships/hyperlink" Target="https://www.teploluxe.ru/upload/iblock/310/310b67b74fe811aa702d4762a3876d58.pdf" TargetMode="External"/><Relationship Id="rId6" Type="http://schemas.openxmlformats.org/officeDocument/2006/relationships/hyperlink" Target="https://www.teploluxe.ru/upload/iblock/24d/24d296add3c02fbc9ca2f206b07469a5.pdf" TargetMode="External"/><Relationship Id="rId7" Type="http://schemas.openxmlformats.org/officeDocument/2006/relationships/hyperlink" Target="https://www.teploluxe.ru/upload/iblock/2e9/2e97577e9a257900523255a48d93f3a2.pdf" TargetMode="External"/><Relationship Id="rId8" Type="http://schemas.openxmlformats.org/officeDocument/2006/relationships/hyperlink" Target="https://www.teploluxe.ru/upload/iblock/310/310b67b74fe811aa702d4762a3876d58.pdf" TargetMode="External"/><Relationship Id="rId9" Type="http://schemas.openxmlformats.org/officeDocument/2006/relationships/hyperlink" Target="https://www.teploluxe.ru/upload/iblock/cf5/cf58e18a6ffd550ec396f2277cb8bab0.pdf" TargetMode="External"/><Relationship Id="rId10" Type="http://schemas.openxmlformats.org/officeDocument/2006/relationships/hyperlink" Target="https://www.teploluxe.ru/upload/iblock/310/310b67b74fe811aa702d4762a3876d58.pdf" TargetMode="External"/><Relationship Id="rId11" Type="http://schemas.openxmlformats.org/officeDocument/2006/relationships/hyperlink" Target="https://www.teploluxe.ru/upload/iblock/cf5/cf58e18a6ffd550ec396f2277cb8bab0.pdf" TargetMode="External"/><Relationship Id="rId12" Type="http://schemas.openxmlformats.org/officeDocument/2006/relationships/hyperlink" Target="https://www.teploluxe.ru/upload/iblock/310/310b67b74fe811aa702d4762a3876d58.pdf" TargetMode="External"/><Relationship Id="rId13" Type="http://schemas.openxmlformats.org/officeDocument/2006/relationships/hyperlink" Target="https://www.teploluxe.ru/upload/iblock/36e/36e465333b138ec1294717e688028f3b.pdf" TargetMode="External"/><Relationship Id="rId14" Type="http://schemas.openxmlformats.org/officeDocument/2006/relationships/hyperlink" Target="https://www.teploluxe.ru/upload/iblock/310/310b67b74fe811aa702d4762a3876d58.pdf" TargetMode="External"/><Relationship Id="rId15" Type="http://schemas.openxmlformats.org/officeDocument/2006/relationships/hyperlink" Target="https://www.teploluxe.ru/upload/iblock/36e/36e465333b138ec1294717e688028f3b.pdf" TargetMode="External"/><Relationship Id="rId16" Type="http://schemas.openxmlformats.org/officeDocument/2006/relationships/hyperlink" Target="https://www.teploluxe.ru/upload/iblock/310/310b67b74fe811aa702d4762a3876d58.pdf" TargetMode="External"/><Relationship Id="rId17" Type="http://schemas.openxmlformats.org/officeDocument/2006/relationships/hyperlink" Target="https://www.teploluxe.ru/upload/iblock/36e/36e465333b138ec1294717e688028f3b.pdf" TargetMode="External"/><Relationship Id="rId18" Type="http://schemas.openxmlformats.org/officeDocument/2006/relationships/hyperlink" Target="https://www.teploluxe.ru/upload/iblock/310/310b67b74fe811aa702d4762a3876d58.pdf" TargetMode="External"/><Relationship Id="rId19" Type="http://schemas.openxmlformats.org/officeDocument/2006/relationships/hyperlink" Target="https://www.teploluxe.ru/upload/iblock/36e/36e465333b138ec1294717e688028f3b.pdf" TargetMode="External"/><Relationship Id="rId20" Type="http://schemas.openxmlformats.org/officeDocument/2006/relationships/hyperlink" Target="https://www.teploluxe.ru/upload/iblock/a0e/a0e04cc4b9ec683a12e3e7d3d614d018.pdf" TargetMode="External"/><Relationship Id="rId21" Type="http://schemas.openxmlformats.org/officeDocument/2006/relationships/hyperlink" Target="https://www.teploluxe.ru/upload/iblock/bad/badb39cbec3a11bc5b2787f1b8ed8279.pdf" TargetMode="External"/><Relationship Id="rId22" Type="http://schemas.openxmlformats.org/officeDocument/2006/relationships/hyperlink" Target="https://www.teploluxe.ru/upload/iblock/a0e/a0e04cc4b9ec683a12e3e7d3d614d018.pdf" TargetMode="External"/><Relationship Id="rId23" Type="http://schemas.openxmlformats.org/officeDocument/2006/relationships/hyperlink" Target="https://www.teploluxe.ru/upload/iblock/bad/badb39cbec3a11bc5b2787f1b8ed8279.pdf" TargetMode="External"/><Relationship Id="rId24" Type="http://schemas.openxmlformats.org/officeDocument/2006/relationships/hyperlink" Target="https://www.teploluxe.ru/upload/iblock/8c2/8c295537dad609b9f9ee209ce446faa6.pdf" TargetMode="External"/><Relationship Id="rId25" Type="http://schemas.openxmlformats.org/officeDocument/2006/relationships/hyperlink" Target="https://www.teploluxe.ru/upload/iblock/bad/badb39cbec3a11bc5b2787f1b8ed8279.pdf" TargetMode="External"/><Relationship Id="rId26" Type="http://schemas.openxmlformats.org/officeDocument/2006/relationships/hyperlink" Target="https://www.teploluxe.ru/upload/iblock/8c2/8c295537dad609b9f9ee209ce446faa6.pdf" TargetMode="External"/><Relationship Id="rId27" Type="http://schemas.openxmlformats.org/officeDocument/2006/relationships/hyperlink" Target="https://www.teploluxe.ru/upload/iblock/bad/badb39cbec3a11bc5b2787f1b8ed8279.pdf" TargetMode="External"/><Relationship Id="rId28" Type="http://schemas.openxmlformats.org/officeDocument/2006/relationships/hyperlink" Target="https://iwarm-on.ru/libfiles/download/file/id/99d08dce3778877543bce5ccf1a30071/" TargetMode="External"/><Relationship Id="rId29" Type="http://schemas.openxmlformats.org/officeDocument/2006/relationships/hyperlink" Target="https://www.teploluxe.ru/upload/iblock/fa6/fa6feea74aa5c88eef9c1ff7bc7a8578.pdf" TargetMode="External"/><Relationship Id="rId30" Type="http://schemas.openxmlformats.org/officeDocument/2006/relationships/hyperlink" Target="https://iwarm-on.ru/libfiles/download/file/id/44dd5381ae5f07b83e775d34d14fbfbc/" TargetMode="External"/><Relationship Id="rId31" Type="http://schemas.openxmlformats.org/officeDocument/2006/relationships/hyperlink" Target="https://www.teploluxe.ru/upload/iblock/fa6/fa6feea74aa5c88eef9c1ff7bc7a8578.pdf" TargetMode="External"/><Relationship Id="rId32" Type="http://schemas.openxmlformats.org/officeDocument/2006/relationships/hyperlink" Target="https://www.teploluxe.ru/upload/iblock/b2f/b2f5c5f6e643867af1b043afe36153ba.pdf" TargetMode="External"/><Relationship Id="rId33" Type="http://schemas.openxmlformats.org/officeDocument/2006/relationships/hyperlink" Target="https://www.teploluxe.ru/upload/iblock/eae/eaee784c8e219c3eaa487f1d387f34e6.pdf" TargetMode="External"/><Relationship Id="rId34" Type="http://schemas.openxmlformats.org/officeDocument/2006/relationships/hyperlink" Target="https://www.teploluxe.ru/upload/iblock/8ab/8abf13630810463895834180325cb17e.pdf" TargetMode="External"/><Relationship Id="rId35" Type="http://schemas.openxmlformats.org/officeDocument/2006/relationships/hyperlink" Target="https://iwarm-on.ru/libfiles/download/file/id/dd02210d0dc77d4d5fee944c0c70505e/" TargetMode="External"/><Relationship Id="rId36" Type="http://schemas.openxmlformats.org/officeDocument/2006/relationships/hyperlink" Target="https://www.teploluxe.ru/upload/iblock/0c8/0c867632ab5910829edb9d18bec02ee9.pdf" TargetMode="External"/><Relationship Id="rId37" Type="http://schemas.openxmlformats.org/officeDocument/2006/relationships/hyperlink" Target="https://www.teploluxe.ru/upload/iblock/a1b/a1b9c74b824b9769a3cf9af0a75b1604.pdf" TargetMode="External"/><Relationship Id="rId38" Type="http://schemas.openxmlformats.org/officeDocument/2006/relationships/drawing" Target="../drawings/drawing1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s://dtl.kz/cameri/ezivz-domashnie-i-ulichnye-kamery-videonablyudeniya/ezviz-c1hc-h265-vnutrennyaya-ip-kamera-wi-fi-2-mp-28-mm-108-do-256-gb-ik-12-m.html" TargetMode="External"/><Relationship Id="rId2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dtl.kz/cameri/lite-plastik-i-byudzhet-ahd-tvi-cvi-analog/novicam-lite-26-ver1279-kupolnaya-vnutrennyaya-kamera-21-mpx-2812-mm-11136.html" TargetMode="External"/><Relationship Id="rId2" Type="http://schemas.openxmlformats.org/officeDocument/2006/relationships/hyperlink" Target="https://dtl.kz/cameri/hit-vysokokachestvennye-tvi-ahd-cvi-analog/21-megapikselya/novicam-hit-20-ver1303-kupolnaya-vnutrennyaya-kamera-21-mpx-28-mm-115.html" TargetMode="External"/><Relationship Id="rId3" Type="http://schemas.openxmlformats.org/officeDocument/2006/relationships/hyperlink" Target="https://dtl.kz/cameri/hit-vysokokachestvennye-tvi-ahd-cvi-analog/21-megapikselya/novicam-hit-21-ver1469-kupolnaya-vnutrennyaya-kamera-21-mpx-28-mm-123.html" TargetMode="External"/><Relationship Id="rId4" Type="http://schemas.openxmlformats.org/officeDocument/2006/relationships/hyperlink" Target="https://dtl.kz/cameri/hit-vysokokachestvennye-tvi-ahd-cvi-analog/21-megapikselya/novicam-hit-22-ver1397-kupolnaya-ulichnaya-kamera-tvi-ahd-cvi-s-mikrofonom-aoc-21-mp-28-mm-125-ik-30m-ip67-45.html" TargetMode="External"/><Relationship Id="rId5" Type="http://schemas.openxmlformats.org/officeDocument/2006/relationships/hyperlink" Target="https://dtl.kz/cameri/hit-vysokokachestvennye-tvi-ahd-cvi-analog/21-megapikselya/novicam-hit-22-ver1397-kupolnaya-ulichnaya-kamera-tvi-ahd-cvi-s-mikrofonom-aoc-21-mp-28-mm-125-ik-30m-ip67-45.html" TargetMode="External"/><Relationship Id="rId6" Type="http://schemas.openxmlformats.org/officeDocument/2006/relationships/hyperlink" Target="https://dtl.kz/cameri/hit-vysokokachestvennye-tvi-ahd-cvi-analog/5-megapikselej/novicam-hit-52-ver1399-kupolnaya-ulichnaya-kamera-tvi-ahd-cvi-s-mikrofonom-aoc-5-mp-28-mm-111-ik-30m-ip67-45.html" TargetMode="External"/><Relationship Id="rId7" Type="http://schemas.openxmlformats.org/officeDocument/2006/relationships/hyperlink" Target="https://dtl.kz/cameri/hit-vysokokachestvennye-tvi-ahd-cvi-analog/5-megapikselej/novicam-hit-52-ver1399-kupolnaya-ulichnaya-kamera-tvi-ahd-cvi-s-mikrofonom-aoc-5-mp-28-mm-111-ik-30m-ip67-45.html" TargetMode="External"/><Relationship Id="rId8" Type="http://schemas.openxmlformats.org/officeDocument/2006/relationships/hyperlink" Target="https://dtl.kz/cameri/hit-vysokokachestvennye-tvi-ahd-cvi-analog/21-megapikselya/novicam-hit-23-ver1436-ulichnaya-kamera-pulya-tvi-ahd-cvi-analog-21-mp-28-mm-122-ik-25-m-ip67-45.html" TargetMode="External"/><Relationship Id="rId9" Type="http://schemas.openxmlformats.org/officeDocument/2006/relationships/hyperlink" Target="https://dtl.kz/cameri/hit-vysokokachestvennye-tvi-ahd-cvi-analog/21-megapikselya/novicam-hit-23m-ver1431-ulichnaya-kamera-pulya-tvi-ahd-cvi-analog-s-mikrofonom-aoc-21-mp-28-mm-125-ik-30m-ip67-45.html" TargetMode="External"/><Relationship Id="rId10" Type="http://schemas.openxmlformats.org/officeDocument/2006/relationships/hyperlink" Target="https://dtl.kz/cameri/hit-vysokokachestvennye-tvi-ahd-cvi-analog/5-megapikselej/novicam-hit-53-ver1401-ulichnaya-kamera-pulya-tvi-ahd-cvi-s-mikrofonom-aoc-5-mp-36-mm-106-ik-30m-ip67-45.html" TargetMode="External"/><Relationship Id="rId11" Type="http://schemas.openxmlformats.org/officeDocument/2006/relationships/hyperlink" Target="https://dtl.kz/cameri/hit-vysokokachestvennye-tvi-ahd-cvi-analog/5-megapikselej/novicam-hit-58-ver1310-ulichnaya-motorizirovannaya-kamera-5-mpx-27135-mm-10330.html" TargetMode="External"/><Relationship Id="rId12" Type="http://schemas.openxmlformats.org/officeDocument/2006/relationships/hyperlink" Target="https://dtl.kz/cameri/star-nochyu-kak-dnyom-tvi-ahd-cvi-analog/novicam-star-22-ver1261-kupolnaya-antivandalnaya-kamera-21-mpx-28-mm-113.html" TargetMode="External"/><Relationship Id="rId13" Type="http://schemas.openxmlformats.org/officeDocument/2006/relationships/hyperlink" Target="https://dtl.kz/cameri/star-nochyu-kak-dnyom-tvi-ahd-cvi-analog/novicam-star-23-ver1395-ulichnaya-vsepogodnaya-kamera-21-mpx-36-mm-90-exir-30-m-wdr.html" TargetMode="External"/><Relationship Id="rId14" Type="http://schemas.openxmlformats.org/officeDocument/2006/relationships/hyperlink" Target="https://dtl.kz/cameri/star-nochyu-kak-dnyom-tvi-ahd-cvi-analog/novicam-star-28-ver1264-motorizirovannaya-ulichnaya-vsepogodnaya-kamera-21-mpx-27135-mm-110355-ik-exir-70-m.html" TargetMode="External"/><Relationship Id="rId15" Type="http://schemas.openxmlformats.org/officeDocument/2006/relationships/hyperlink" Target="https://dtl.kz/cameri/star-nochyu-kak-dnyom-tvi-ahd-cvi-analog/novicam-star-215-ver1260-skorostnaya-kupolnaya-povorotnaya-videokamera-21-mpx-460-mm-61439-exir-100-m.html" TargetMode="External"/><Relationship Id="rId16" Type="http://schemas.openxmlformats.org/officeDocument/2006/relationships/hyperlink" Target="https://dtl.kz/cameri/star-nochyu-kak-dnyom-tvi-ahd-cvi-analog/novicam-star-225-ver1258-skorostnaya-kupolnaya-povorotnaya-videokamera-21-mpx-48120-mm-57425-exir-100-m.html" TargetMode="External"/><Relationship Id="rId17" Type="http://schemas.openxmlformats.org/officeDocument/2006/relationships/hyperlink" Target="https://dtl.kz/cameri/pro-vysokokachestvennye-ip-poe/novicam-eva-vnutrennyaya-mini-ip-videokamera-2-mp-s-kronshtejnom-2-mpx-28-mm-132-4486.html" TargetMode="External"/><Relationship Id="rId18" Type="http://schemas.openxmlformats.org/officeDocument/2006/relationships/hyperlink" Target="https://dtl.kz/cameri/pro-vysokokachestvennye-ip-poe/novicam-walle-vnutrennyaya-povorotnaya-ip-videokamera-s-wi-fi-i-rj45-2-mpx-28-mm-132.html" TargetMode="External"/><Relationship Id="rId19" Type="http://schemas.openxmlformats.org/officeDocument/2006/relationships/hyperlink" Target="https://dtl.kz/cameri/basic-byudzhetnye-ip-poe/novicam-basic-30-ver1335-kupolnaya-vnutrennyaya-ip-kamera-3-mpx-36-mm-104.html" TargetMode="External"/><Relationship Id="rId20" Type="http://schemas.openxmlformats.org/officeDocument/2006/relationships/hyperlink" Target="https://dtl.kz/cameri/basic-byudzhetnye-ip-poe/novicam-basic-32-ver1336-ip-shar-3-mp-36-mm-104-ulichnaya-ip67-ik-20m-audio-poe-35.html" TargetMode="External"/><Relationship Id="rId21" Type="http://schemas.openxmlformats.org/officeDocument/2006/relationships/hyperlink" Target="https://dtl.kz/cameri/basic-byudzhetnye-ip-poe/novicam-basic-52-ver1391-ulichnaya-ip-kamera-shar-5-mp-28-mm-129-ip67-ik-20m-audiovhod-poe-35.html" TargetMode="External"/><Relationship Id="rId22" Type="http://schemas.openxmlformats.org/officeDocument/2006/relationships/hyperlink" Target="https://dtl.kz/cameri/basic-byudzhetnye-ip-poe/novicam-basic-33-ver1337-ip-pulya-3-mp-36-mm-104-ulichnaya-ip67-ik-25m-audio-poe-35.html" TargetMode="External"/><Relationship Id="rId23" Type="http://schemas.openxmlformats.org/officeDocument/2006/relationships/hyperlink" Target="https://dtl.kz/cameri/basic-byudzhetnye-ip-poe/novicam-basic-53-ver1392-ulichnaya-ip-kamera-pulya-5-mp-28-mm-129-ip67-ik-30m-audiovhod-poe-35.html" TargetMode="External"/><Relationship Id="rId24" Type="http://schemas.openxmlformats.org/officeDocument/2006/relationships/hyperlink" Target="https://dtl.kz/cameri/basic-byudzhetnye-ip-poe/novicam-basic-36-ver1338-kupolnaya-kassovaya-kamera-3-mpx-2812-mm-11638.html" TargetMode="External"/><Relationship Id="rId25" Type="http://schemas.openxmlformats.org/officeDocument/2006/relationships/hyperlink" Target="https://dtl.kz/cameri/basic-byudzhetnye-ip-poe/novicam-basic-37-ver1339-kupolnaya-antivandalnaya-kamera-3-mpx-2812-mm-11638.html" TargetMode="External"/><Relationship Id="rId26" Type="http://schemas.openxmlformats.org/officeDocument/2006/relationships/hyperlink" Target="https://dtl.kz/cameri/basic-byudzhetnye-ip-poe/novicam-basic-57-ver1393-ulichnaya-ip-kamera-shar-5-mp-2812-mm-11638-ip67-ik-30-m-audiovhod-poe-35.html" TargetMode="External"/><Relationship Id="rId27" Type="http://schemas.openxmlformats.org/officeDocument/2006/relationships/hyperlink" Target="https://dtl.kz/cameri/basic-byudzhetnye-ip-poe/novicam-basic-38-ver1340-ip-ulichnaya-kamera-pulya-3-mp-2812-mm-11136-ip67-ik-30m-audio-poe-35.html" TargetMode="External"/><Relationship Id="rId28" Type="http://schemas.openxmlformats.org/officeDocument/2006/relationships/hyperlink" Target="https://dtl.kz/cameri/basic-byudzhetnye-ip-poe/novicam-basic-58-ver1394-ulichnaya-ip-kamera-pulya-5-mp-2812-mm-11638-ip67-ik-60m-audiovhod-poe-35.html" TargetMode="External"/><Relationship Id="rId29" Type="http://schemas.openxmlformats.org/officeDocument/2006/relationships/hyperlink" Target="https://dtl.kz/cameri/pro-vysokokachestvennye-ip-poe/2-megapikselya/novicam-pro-22-ver1408-kupolnaya-ulichnaya-ip-kamera-2-mp-28-mm-132-ip67-ik-30-m-poe-45.html" TargetMode="External"/><Relationship Id="rId30" Type="http://schemas.openxmlformats.org/officeDocument/2006/relationships/hyperlink" Target="https://dtl.kz/cameri/pro-vysokokachestvennye-ip-poe/4-megapikselya/novicam-pro-42-ver1380-kupolnaya-ulichnaya-ip-kamera-s-mikrofonom-4-mp-28-mm-117-ip67-micro-sd-265-gb-ik-30-m-poe-45.html" TargetMode="External"/><Relationship Id="rId31" Type="http://schemas.openxmlformats.org/officeDocument/2006/relationships/hyperlink" Target="https://dtl.kz/cameri/pro-vysokokachestvennye-ip-poe/2-megapikselya/novicam-pro-23-ver1400-ulichnaya-ip-kamera-21-mp-28-mm-132-ip67-ik-30-m-poe-45.html" TargetMode="External"/><Relationship Id="rId32" Type="http://schemas.openxmlformats.org/officeDocument/2006/relationships/hyperlink" Target="https://dtl.kz/cameri/pro-vysokokachestvennye-ip-poe/2-megapikselya/novicam-pro-23m-ver1410-ulichnaya-ip-kamera-s-mikrofonom-21-mp-28-mm-132-ip67-ik-30-m-poe-45.html" TargetMode="External"/><Relationship Id="rId33" Type="http://schemas.openxmlformats.org/officeDocument/2006/relationships/hyperlink" Target="https://dtl.kz/cameri/pro-vysokokachestvennye-ip-poe/2-megapikselya/novicam-pro-23-ver1396-ulichnaya-ip-kamera-pulya-2-mp-28-mm-135-wi-fi-ip67-ik-30-m-mikrofon-micro-sd-256-gb-poe-45.html" TargetMode="External"/><Relationship Id="rId34" Type="http://schemas.openxmlformats.org/officeDocument/2006/relationships/hyperlink" Target="https://dtl.kz/cameri/pro-vysokokachestvennye-ip-poe/4-megapikselya/novicam-pro-43-ver1381-ulichnaya-ip-kamera-pulya-s-mikrofonom-4-mp-4-mm-88-micro-sd-256-gb-ip67-ik-30-m-poe-45.html" TargetMode="External"/><Relationship Id="rId35" Type="http://schemas.openxmlformats.org/officeDocument/2006/relationships/hyperlink" Target="https://dtl.kz/cameri/pro-vysokokachestvennye-ip-poe/2-megapikselya/novicam-pro-24-ver1418-kupolnaya-antivandalnaya-ip-kamera-2-mp-28-mm-132-ik10-ik-30-m-poe-45.html" TargetMode="External"/><Relationship Id="rId36" Type="http://schemas.openxmlformats.org/officeDocument/2006/relationships/hyperlink" Target="https://dtl.kz/cameri/pro-vysokokachestvennye-ip-poe/2-megapikselya/novicam-pro-24-ver1412-kupolnaya-antivandalnaya-ip-kamera-2-mp-28-mm-132-ik10-ik-30-m-audiovhod-micro-sd-do-256-gb-poe-45.html" TargetMode="External"/><Relationship Id="rId37" Type="http://schemas.openxmlformats.org/officeDocument/2006/relationships/hyperlink" Target="https://dtl.kz/cameri/pro-vysokokachestvennye-ip-poe/novicam-pro-25-vnutrennyaya-ip-videokamera-s-wi-fi-i-rj-45-2-mpx-28-mm-135.html" TargetMode="External"/><Relationship Id="rId38" Type="http://schemas.openxmlformats.org/officeDocument/2006/relationships/hyperlink" Target="https://dtl.kz/cameri/pro-vysokokachestvennye-ip-poe/2-megapikselya/novicam-pro-27-ver1283-ulichnaya-kupolnaya-ip-kamera-2-mp-2811-mm-11540-ip67-ik-30-m-micro-sd-do-128-gb-poe-40.html" TargetMode="External"/><Relationship Id="rId39" Type="http://schemas.openxmlformats.org/officeDocument/2006/relationships/hyperlink" Target="https://dtl.kz/cameri/pro-vysokokachestvennye-ip-poe/4-megapikselya/novicam-pro-47-ver1287-ulichnaya-kupolnaya-ip-kamera-4-mp-2812-mm-11532-ip67-ik-30-m-micro-sd-do-128-gb-poe-45.html" TargetMode="External"/><Relationship Id="rId40" Type="http://schemas.openxmlformats.org/officeDocument/2006/relationships/hyperlink" Target="https://dtl.kz/cameri/pro-vysokokachestvennye-ip-poe/2-megapikselya/novicam-pro-28-ver1379-ulichnaya-ip-kamera-pulya-2-mp-2812-mm-11540-ip67-ik-40-m-micro-sd-128-gb-poe-45.html" TargetMode="External"/><Relationship Id="rId41" Type="http://schemas.openxmlformats.org/officeDocument/2006/relationships/hyperlink" Target="https://dtl.kz/cameri/pro-vysokokachestvennye-ip-poe/4-megapikselya/novicam-pro-48-ver1345-ulichnaya-ip-kamera-pulya-4-mp-2812-mm-11532-ip67-ik-40-m-micro-sd-128-gb-poe-45.html" TargetMode="External"/><Relationship Id="rId42" Type="http://schemas.openxmlformats.org/officeDocument/2006/relationships/hyperlink" Target="https://dtl.kz/cameri/pro-vysokokachestvennye-ip-poe/2-megapikselya/novicam-pro-225-ver1259-kupolnaya-ulichnaya-povorotnaya-ip-kamera-21-mp-48120-mm-25h-64529-ip67-ik-100-m-micro-sd-do-256-gb-poe-45.html" TargetMode="External"/><Relationship Id="rId43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dtl.kz/registratory-i-diski/gibridnye-registratory-tvi-ahd-cvi-ip-analogovye/novicam-fr1004-ver3081-4-kanalnyj-tvi-ahd-cvi-analogovyj-registrator-1-mpx-720p-2-mpx-1080p-lite-1-ip-1080p-ili-5-ip-1.html" TargetMode="External"/><Relationship Id="rId2" Type="http://schemas.openxmlformats.org/officeDocument/2006/relationships/hyperlink" Target="https://dtl.kz/registratory-i-diski/gibridnye-registratory-tvi-ahd-cvi-ip-analogovye/novicam-fr1008l-ver3070-8-kanalnyj-registrator-1-mpx-720p-2-mpx-1080p-lite-tvi-ahd-cvi-cvbs-2-ip-1080p.html" TargetMode="External"/><Relationship Id="rId3" Type="http://schemas.openxmlformats.org/officeDocument/2006/relationships/hyperlink" Target="https://dtl.kz/registratory-i-diski/gibridnye-registratory-tvi-ahd-cvi-ip-analogovye/novicam-fr1016l-ver3071-12-ks-16-kanalnyj-tvi-ahd-cvi-analogovyj-registrator-1-mpx-720p-2-mpx-1080p-lite-2-ip-1080p-ili-18-ip-1.html" TargetMode="External"/><Relationship Id="rId4" Type="http://schemas.openxmlformats.org/officeDocument/2006/relationships/hyperlink" Target="https://dtl.kz/registratory-i-diski/gibridnye-registratory-tvi-ahd-cvi-ip-analogovye/novicam-fr1104l-ver3098-aoc-4-kanalnyj-tvi-ahd-cvi-analogovyj-registrator-2-mpx-1080p-4mp-lite-2-ip-6mp-ili-6-ip.html" TargetMode="External"/><Relationship Id="rId5" Type="http://schemas.openxmlformats.org/officeDocument/2006/relationships/hyperlink" Target="https://dtl.kz/registratory-i-diski/gibridnye-registratory-tvi-ahd-cvi-ip-analogovye/novicam-fr1104-ver3092-aoc-4-kanalnyj-tvi-ahd-cvi-analogovyj-registrator-2-mpx-1080p-4mp-lite-2-ip-6mp-ili-6-ip-1.html" TargetMode="External"/><Relationship Id="rId6" Type="http://schemas.openxmlformats.org/officeDocument/2006/relationships/hyperlink" Target="https://dtl.kz/registratory-i-diski/gibridnye-registratory-tvi-ahd-cvi-ip-analogovye/novicam-fr1108l-ver3099-aoc-8-kanalnyj-tvi-ahd-cvi-analogovyj-registrator-2-mpx-1080p-4mp-lite-4-ip-6mp-ili-12-ip.html" TargetMode="External"/><Relationship Id="rId7" Type="http://schemas.openxmlformats.org/officeDocument/2006/relationships/hyperlink" Target="https://dtl.kz/registratory-i-diski/gibridnye-registratory-tvi-ahd-cvi-ip-analogovye/novicam-fr1108-ver3093-aoc-8-kanalnyj-tvi-ahd-cvi-analogovyj-registrator-2-mpx-1080p-4mp-lite-4-ip-6mp-ili-12-ip.html" TargetMode="External"/><Relationship Id="rId8" Type="http://schemas.openxmlformats.org/officeDocument/2006/relationships/hyperlink" Target="https://dtl.kz/registratory-i-diski/gibridnye-registratory-tvi-ahd-cvi-ip-analogovye/novicam-fr2116-ver3094-aoc-16-kanalnyj-tvi-ahd-cvi-analogovyj-registrator-2-mpx-1080p-4mp-lite-8-ip-6mp-ili-24-ip-1.html" TargetMode="External"/><Relationship Id="rId9" Type="http://schemas.openxmlformats.org/officeDocument/2006/relationships/hyperlink" Target="https://dtl.kz/registratory-i-diski/gibridnye-registratory-tvi-ahd-cvi-ip-analogovye/novicam-fr1208-ver3096-aoc-8-kanalnyj-tvi-ahd-cvi-analogovyj-registrator-5-mpx-8-ip-8mp-ili-16-ip.html" TargetMode="External"/><Relationship Id="rId10" Type="http://schemas.openxmlformats.org/officeDocument/2006/relationships/hyperlink" Target="https://dtl.kz/registratory-i-diski/gibridnye-registratory-tvi-ahd-cvi-ip-analogovye/novicam-fr2216-ver3091-aoc-16-kanalnyj-tvi-ahd-cvi-analogovyj-registrator-5-mpx-16-ip-8mp-ili-32-ip.html" TargetMode="External"/><Relationship Id="rId11" Type="http://schemas.openxmlformats.org/officeDocument/2006/relationships/hyperlink" Target="https://dtl.kz/registratory-i-diski/ip-registratory/novicam-pro-nr1604-ver3061-4-kanalnyj-ip-registrator-do-6-mpx.html" TargetMode="External"/><Relationship Id="rId12" Type="http://schemas.openxmlformats.org/officeDocument/2006/relationships/hyperlink" Target="https://dtl.kz/registratory-i-diski/ip-registratory/novicam-pro-nr1604-p4-ver3077-4-kanalnyj-ip-registrator-s-4-poe-portami-do-6-mpx.html" TargetMode="External"/><Relationship Id="rId13" Type="http://schemas.openxmlformats.org/officeDocument/2006/relationships/hyperlink" Target="https://dtl.kz/registratory-i-diski/ip-registratory/novicam-pro-nr1608-ver3062-8-kanalnyj-ip-registrator-do-6-mpx.html" TargetMode="External"/><Relationship Id="rId14" Type="http://schemas.openxmlformats.org/officeDocument/2006/relationships/hyperlink" Target="https://dtl.kz/registratory-i-diski/ip-registratory/novicam-pro-nr1608-p8-ver3078-8-kanalnyj-ip-registrator-s-8-poe-portami-do-6-mpx.html" TargetMode="External"/><Relationship Id="rId15" Type="http://schemas.openxmlformats.org/officeDocument/2006/relationships/hyperlink" Target="https://dtl.kz/registratory-i-diski/ip-registratory/novicam-pro-nr1808-ver3055-8-kanalnyj-ip-registrator-do-8-mpx-4k.html" TargetMode="External"/><Relationship Id="rId16" Type="http://schemas.openxmlformats.org/officeDocument/2006/relationships/hyperlink" Target="https://dtl.kz/registratory-i-diski/ip-registratory/novicam-pro-nr1808-ver3055-8-kanalnyj-ip-registrator-do-8-mpx-4k.html" TargetMode="External"/><Relationship Id="rId17" Type="http://schemas.openxmlformats.org/officeDocument/2006/relationships/hyperlink" Target="https://dtl.kz/registratory-i-diski/ip-registratory/novicam-nr2816-ver3040-16-kanalnyj-ip-registrator-do-8-mpx-4k.html" TargetMode="External"/><Relationship Id="rId18" Type="http://schemas.openxmlformats.org/officeDocument/2006/relationships/hyperlink" Target="https://dtl.kz/registratory-i-diski/ip-registratory/novicam-nr2816-p16-ver3054-16-kanalnyj-ip-registrator-c-16-poe-portami-do-8-mpx-4k.html" TargetMode="External"/><Relationship Id="rId19" Type="http://schemas.openxmlformats.org/officeDocument/2006/relationships/hyperlink" Target="https://dtl.kz/registratory-i-diski/ip-registratory/novicam-nr2816-p16-ver3054-16-kanalnyj-ip-registrator-c-16-poe-portami-do-8-mpx-4k.html" TargetMode="External"/><Relationship Id="rId20" Type="http://schemas.openxmlformats.org/officeDocument/2006/relationships/hyperlink" Target="https://dtl.kz/registratory-i-diski/ip-registratory/novicam-nr4832-ver3034-32-kanalnyj-ip-registrator-do-8-mpx-4k.html" TargetMode="External"/><Relationship Id="rId2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https://dtl.kz/domofony/analogovye-videodomofony/novicam-unit-4-kit-ver4901-komplekt-iz-43-monitora-i-vyzyvnoj-paneli-700-tvl-95.html" TargetMode="External"/><Relationship Id="rId2" Type="http://schemas.openxmlformats.org/officeDocument/2006/relationships/hyperlink" Target="https://dtl.kz/domofony/analogovye-videodomofony/novicam-unit-7-kit-ver4904-komplekt-iz-7-monitora-i-vyzyvnoj-paneli-700-tvl-95.html" TargetMode="External"/><Relationship Id="rId3" Type="http://schemas.openxmlformats.org/officeDocument/2006/relationships/hyperlink" Target="https://dtl.kz/domofony/analogovye-videodomofony/novicam-unit-4-ver4900-43-monitor-domofona.html" TargetMode="External"/><Relationship Id="rId4" Type="http://schemas.openxmlformats.org/officeDocument/2006/relationships/hyperlink" Target="https://dtl.kz/domofony/analogovye-videodomofony/novicam-unit-7-ver4903-7-monitor-domofona.html" TargetMode="External"/><Relationship Id="rId5" Type="http://schemas.openxmlformats.org/officeDocument/2006/relationships/hyperlink" Target="https://dtl.kz/domofony/hd-videodomofony/novicam-magic-7-dark-hd-ver4726-1.html" TargetMode="External"/><Relationship Id="rId6" Type="http://schemas.openxmlformats.org/officeDocument/2006/relationships/hyperlink" Target="https://dtl.kz/domofony/hd-videodomofony/novicam-magic-10-dark-hd-ver4728.html" TargetMode="External"/><Relationship Id="rId7" Type="http://schemas.openxmlformats.org/officeDocument/2006/relationships/hyperlink" Target="https://dtl.kz/domofony/hd-videodomofony/novicam-freedom-7-night-fhd-wi-fi-ver4291-chyornyj-7-sensornyj-monitor-full-hd-domofona-c-pereadresaciej-vyzova-na-smartfon.html" TargetMode="External"/><Relationship Id="rId8" Type="http://schemas.openxmlformats.org/officeDocument/2006/relationships/hyperlink" Target="https://dtl.kz/domofony/hd-videodomofony/novicam-freedom-10-fhd-wi-fi-ver4292-belyj-101-sensornyj-monitor-full-hd-domofona-c-pereadresaciej-vyzova-na-smartfon.html" TargetMode="External"/><Relationship Id="rId9" Type="http://schemas.openxmlformats.org/officeDocument/2006/relationships/hyperlink" Target="https://dtl.kz/domofony/hd-videodomofony/novicam-freedom-7-hd-ver4610.html" TargetMode="External"/><Relationship Id="rId10" Type="http://schemas.openxmlformats.org/officeDocument/2006/relationships/hyperlink" Target="https://dtl.kz/domofony/hd-videodomofony/novicam-legend-hd-bronze-ver4561.html" TargetMode="External"/><Relationship Id="rId11" Type="http://schemas.openxmlformats.org/officeDocument/2006/relationships/hyperlink" Target="https://dtl.kz/domofony/hd-videodomofony/novicam-mask-hd-silver-ver4563-1.html" TargetMode="External"/><Relationship Id="rId12" Type="http://schemas.openxmlformats.org/officeDocument/2006/relationships/hyperlink" Target="https://dtl.kz/domofony/hd-videodomofony/novicam-fantasy-mr-hd-white-hd-vyzyvnaya-panel-13-mp-so-skud-schityvatelem-mifare-127.html" TargetMode="External"/><Relationship Id="rId13" Type="http://schemas.openxmlformats.org/officeDocument/2006/relationships/hyperlink" Target="https://dtl.kz/domofony/hd-videodomofony/novicam-fantasy-mrk-fhd-black-ver4858-full-hd-vyzyvnaya-panel-21-mp-so-skud-klaviaturoj-i-schityvatelem-mifare-140.html" TargetMode="External"/><Relationship Id="rId14" Type="http://schemas.openxmlformats.org/officeDocument/2006/relationships/hyperlink" Target="https://dtl.kz/domofony/hd-videodomofony/novicam-fantasy-fhd-silver-ver4687-full-hd-vyzyvnaya-panel-21-mp-140.html" TargetMode="External"/><Relationship Id="rId15" Type="http://schemas.openxmlformats.org/officeDocument/2006/relationships/hyperlink" Target="https://dtl.kz/domofony/aksessuary-dlya-domofonov/daksis-msk-ver4124-1.html" TargetMode="External"/><Relationship Id="rId16" Type="http://schemas.openxmlformats.org/officeDocument/2006/relationships/hyperlink" Target="https://dtl.kz/domofony/aksessuary-dlya-domofonov/daksis-msk-slim-ver4216-1.html" TargetMode="External"/><Relationship Id="rId17" Type="http://schemas.openxmlformats.org/officeDocument/2006/relationships/hyperlink" Target="https://dtl.kz/domofony/aksessuary-dlya-domofonov/daksis-msc-ver4125-1.html" TargetMode="External"/><Relationship Id="rId18" Type="http://schemas.openxmlformats.org/officeDocument/2006/relationships/hyperlink" Target="https://dtl.kz/domofony/aksessuary-dlya-domofonov/novicam-voice-ver4582-1.html" TargetMode="External"/><Relationship Id="rId19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dtl.kz/kontrol-dostupa/kontrollery/novicam-se120w-ver-4250.html" TargetMode="External"/><Relationship Id="rId2" Type="http://schemas.openxmlformats.org/officeDocument/2006/relationships/hyperlink" Target="https://dtl.kz/kontrol-dostupa/kontrollery/novicam-se210kw-ver-4454-1.html" TargetMode="External"/><Relationship Id="rId3" Type="http://schemas.openxmlformats.org/officeDocument/2006/relationships/hyperlink" Target="https://dtl.kz/kontrol-dostupa/knopki/novicam-b10-ver-4028.html" TargetMode="External"/><Relationship Id="rId4" Type="http://schemas.openxmlformats.org/officeDocument/2006/relationships/hyperlink" Target="https://dtl.kz/kontrol-dostupa/knopki/novicam-b21-ver-4029-1.html" TargetMode="External"/><Relationship Id="rId5" Type="http://schemas.openxmlformats.org/officeDocument/2006/relationships/hyperlink" Target="https://dtl.kz/kontrol-dostupa/knopki/novicam-b31-ver-4030-1.html" TargetMode="External"/><Relationship Id="rId6" Type="http://schemas.openxmlformats.org/officeDocument/2006/relationships/hyperlink" Target="https://dtl.kz/kontrol-dostupa/knopki/novicam-b41-ver-4031-1.html" TargetMode="External"/><Relationship Id="rId7" Type="http://schemas.openxmlformats.org/officeDocument/2006/relationships/hyperlink" Target="https://dtl.kz/kontrol-dostupa/knopki/novicam-b41l-ver-4356-1.html" TargetMode="External"/><Relationship Id="rId8" Type="http://schemas.openxmlformats.org/officeDocument/2006/relationships/hyperlink" Target="https://dtl.kz/kontrol-dostupa/knopki/novicam-b60tl-ver-4260-1.html" TargetMode="External"/><Relationship Id="rId9" Type="http://schemas.openxmlformats.org/officeDocument/2006/relationships/hyperlink" Target="https://dtl.kz/kontrol-dostupa/identifikatory/novicam-ec10-ver-4033-1.html" TargetMode="External"/><Relationship Id="rId10" Type="http://schemas.openxmlformats.org/officeDocument/2006/relationships/hyperlink" Target="https://dtl.kz/kontrol-dostupa/identifikatory/novicam-ec11-ver-4034.html" TargetMode="External"/><Relationship Id="rId11" Type="http://schemas.openxmlformats.org/officeDocument/2006/relationships/hyperlink" Target="https://dtl.kz/kontrol-dostupa/identifikatory/novicam-et10-ver-4249.html" TargetMode="External"/><Relationship Id="rId12" Type="http://schemas.openxmlformats.org/officeDocument/2006/relationships/hyperlink" Target="https://dtl.kz/kontrol-dostupa/identifikatory/novicam-mc10-ver-4036-1.html" TargetMode="External"/><Relationship Id="rId13" Type="http://schemas.openxmlformats.org/officeDocument/2006/relationships/hyperlink" Target="https://dtl.kz/kontrol-dostupa/identifikatory/novicam-mc11-ver-4037-1.html" TargetMode="External"/><Relationship Id="rId14" Type="http://schemas.openxmlformats.org/officeDocument/2006/relationships/hyperlink" Target="https://dtl.kz/kontrol-dostupa/identifikatory/novicam-mt10-ver-4038-1.html" TargetMode="External"/><Relationship Id="rId15" Type="http://schemas.openxmlformats.org/officeDocument/2006/relationships/hyperlink" Target="https://dtl.kz/kontrol-dostupa/identifikatory/novicam-mb10-blue-ver-4521-1.html" TargetMode="External"/><Relationship Id="rId16" Type="http://schemas.openxmlformats.org/officeDocument/2006/relationships/hyperlink" Target="https://dtl.kz/kontrol-dostupa/identifikatory/novicam-mb11-black-ver-4439-1.html" TargetMode="External"/><Relationship Id="rId17" Type="http://schemas.openxmlformats.org/officeDocument/2006/relationships/hyperlink" Target="https://dtl.kz/kontrol-dostupa/schityvateli/novicam-er12w-ver-4310.html" TargetMode="External"/><Relationship Id="rId18" Type="http://schemas.openxmlformats.org/officeDocument/2006/relationships/hyperlink" Target="https://dtl.kz/kontrol-dostupa/schityvateli/novicam-er10w-vsepogodnyj-schityvatel-em-marin.html" TargetMode="External"/><Relationship Id="rId19" Type="http://schemas.openxmlformats.org/officeDocument/2006/relationships/hyperlink" Target="https://dtl.kz/kontrol-dostupa/schityvateli/novicam-mr22w-ver-4523-1.html" TargetMode="External"/><Relationship Id="rId20" Type="http://schemas.openxmlformats.org/officeDocument/2006/relationships/hyperlink" Target="https://dtl.kz/kontrol-dostupa/zamki/novicam-dl11-ver-4155-1.html" TargetMode="External"/><Relationship Id="rId21" Type="http://schemas.openxmlformats.org/officeDocument/2006/relationships/hyperlink" Target="https://dtl.kz/kontrol-dostupa/zamki/novicam-dl180-ver-4156-1.html" TargetMode="External"/><Relationship Id="rId22" Type="http://schemas.openxmlformats.org/officeDocument/2006/relationships/hyperlink" Target="https://dtl.kz/kontrol-dostupa/zamki/novicam-dl280-ver-4157.html" TargetMode="External"/><Relationship Id="rId23" Type="http://schemas.openxmlformats.org/officeDocument/2006/relationships/hyperlink" Target="https://dtl.kz/kontrol-dostupa/zamki/novicam-dl350-ver-4158-1.html" TargetMode="External"/><Relationship Id="rId24" Type="http://schemas.openxmlformats.org/officeDocument/2006/relationships/hyperlink" Target="https://dtl.kz/kontrol-dostupa/zamki/novicam-lh180-ver-4159-1.html" TargetMode="External"/><Relationship Id="rId25" Type="http://schemas.openxmlformats.org/officeDocument/2006/relationships/hyperlink" Target="https://dtl.kz/kontrol-dostupa/zamki/novicam-lh280-ver-4402-1.html" TargetMode="External"/><Relationship Id="rId26" Type="http://schemas.openxmlformats.org/officeDocument/2006/relationships/hyperlink" Target="https://dtl.kz/kontrol-dostupa/zamki/novicam-lh350-ver-4170-1.html" TargetMode="External"/><Relationship Id="rId27" Type="http://schemas.openxmlformats.org/officeDocument/2006/relationships/hyperlink" Target="https://dtl.kz/kontrol-dostupa/zamki/novicam-zh180-ver-4161-1.html" TargetMode="External"/><Relationship Id="rId28" Type="http://schemas.openxmlformats.org/officeDocument/2006/relationships/hyperlink" Target="https://dtl.kz/kontrol-dostupa/zamki/novicam-zh280-ver-4162-1.html" TargetMode="External"/><Relationship Id="rId29" Type="http://schemas.openxmlformats.org/officeDocument/2006/relationships/hyperlink" Target="https://dtl.kz/kontrol-dostupa/zamki/novicam-zh350-ver-4171-1.html" TargetMode="External"/><Relationship Id="rId30" Type="http://schemas.openxmlformats.org/officeDocument/2006/relationships/hyperlink" Target="https://dtl.kz/kontrol-dostupa/zamki/novicam-uh180-ver-4163-1.html" TargetMode="External"/><Relationship Id="rId31" Type="http://schemas.openxmlformats.org/officeDocument/2006/relationships/hyperlink" Target="https://dtl.kz/kontrol-dostupa/zamki/novicam-uh280-ver-4164-1.html" TargetMode="External"/><Relationship Id="rId32" Type="http://schemas.openxmlformats.org/officeDocument/2006/relationships/hyperlink" Target="https://dtl.kz/kontrol-dostupa/dvernye-dovodchiki/novicam-dk103-ver-4003-1.html" TargetMode="External"/><Relationship Id="rId33" Type="http://schemas.openxmlformats.org/officeDocument/2006/relationships/hyperlink" Target="https://dtl.kz/kontrol-dostupa/dvernye-dovodchiki/novicam-dk104-ver-4165-1.html" TargetMode="External"/><Relationship Id="rId34" Type="http://schemas.openxmlformats.org/officeDocument/2006/relationships/hyperlink" Target="https://dtl.kz/kontrol-dostupa/dvernye-dovodchiki/novicam-dk105-ver-4166.html" TargetMode="External"/><Relationship Id="rId35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dtl.kz/aksessuary/krepleniya/novicam-ph701-ver332-1.html" TargetMode="External"/><Relationship Id="rId2" Type="http://schemas.openxmlformats.org/officeDocument/2006/relationships/hyperlink" Target="https://dtl.kz/aksessuary/krepleniya/novicam-ph708-ver329-1.html" TargetMode="External"/><Relationship Id="rId3" Type="http://schemas.openxmlformats.org/officeDocument/2006/relationships/hyperlink" Target="https://dtl.kz/aksessuary/krepleniya/novicam-ph790-ver330-1.html" TargetMode="External"/><Relationship Id="rId4" Type="http://schemas.openxmlformats.org/officeDocument/2006/relationships/hyperlink" Target="https://dtl.kz/aksessuary/testovoe-oborudovanie/novicam-pro-tvi-tester-ver190-1.html" TargetMode="External"/><Relationship Id="rId5" Type="http://schemas.openxmlformats.org/officeDocument/2006/relationships/hyperlink" Target="https://dtl.kz/aksessuary/mikrofony/novicam-am510g-ver4095-1.html" TargetMode="External"/><Relationship Id="rId6" Type="http://schemas.openxmlformats.org/officeDocument/2006/relationships/hyperlink" Target="https://dtl.kz/aksessuary/mikrofony/novicam-am710w-ver4207-1.html" TargetMode="External"/><Relationship Id="rId7" Type="http://schemas.openxmlformats.org/officeDocument/2006/relationships/hyperlink" Target="https://dtl.kz/aksessuary/krepleniya/novicam-box-ver4400-montazhnaya-korobka-dlya-videokamer.html" TargetMode="External"/><Relationship Id="rId8" Type="http://schemas.openxmlformats.org/officeDocument/2006/relationships/hyperlink" Target="https://dtl.kz/registratory-i-diski/zhyostkie-diski/zhyostkij-disk-wd-purple-1-tb-1-000-gb-wd10purz-1.html" TargetMode="External"/><Relationship Id="rId9" Type="http://schemas.openxmlformats.org/officeDocument/2006/relationships/hyperlink" Target="https://dtl.kz/registratory-i-diski/zhyostkie-diski/zhyostkij-disk-wd-purple-2-tb-2-000-gb-wd20purz-1.html" TargetMode="External"/><Relationship Id="rId10" Type="http://schemas.openxmlformats.org/officeDocument/2006/relationships/hyperlink" Target="https://dtl.kz/registratory-i-diski/zhyostkij-disk-wd-purple-3-tb-3-000-gb-wd30purz.html" TargetMode="External"/><Relationship Id="rId11" Type="http://schemas.openxmlformats.org/officeDocument/2006/relationships/hyperlink" Target="https://dtl.kz/registratory-i-diski/zhyostkie-diski/wd-wd40purx-verwd40purx-1.html" TargetMode="External"/><Relationship Id="rId12" Type="http://schemas.openxmlformats.org/officeDocument/2006/relationships/hyperlink" Target="https://dtl.kz/registratory-i-diski/zhyostkie-diski/wd-wd60purx-verwd60purx-1.html" TargetMode="External"/><Relationship Id="rId13" Type="http://schemas.openxmlformats.org/officeDocument/2006/relationships/hyperlink" Target="https://dtl.kz/registratory-i-diski/zhyostkie-diski/zhyostkij-disk-wd-purple-8-tb-8-000-gb-wd81purz.html" TargetMode="External"/><Relationship Id="rId14" Type="http://schemas.openxmlformats.org/officeDocument/2006/relationships/hyperlink" Target="https://dtl.kz/registratory-i-diski/zhyostkie-diski/zhyostkij-disk-wd-purple-10-tb-10-000-gb-wd101purz.html" TargetMode="External"/><Relationship Id="rId15" Type="http://schemas.openxmlformats.org/officeDocument/2006/relationships/hyperlink" Target="https://dtl.kz/registratory-i-diski/zhyostkie-diski/zhyostkij-disk-wd-purple-12-tb-wd121purz.html" TargetMode="External"/><Relationship Id="rId16" Type="http://schemas.openxmlformats.org/officeDocument/2006/relationships/hyperlink" Target="https://dtl.kz/registratory-i-diski/zhyostkie-diski/zhyostkij-disk-wd-purple-14-tb-wd140purz.html" TargetMode="External"/><Relationship Id="rId17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3CAFF"/>
    <pageSetUpPr fitToPage="false"/>
  </sheetPr>
  <dimension ref="A1:AMH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40625" defaultRowHeight="15" zeroHeight="false" outlineLevelRow="0" outlineLevelCol="0"/>
  <cols>
    <col collapsed="false" customWidth="true" hidden="false" outlineLevel="0" max="1" min="1" style="1" width="14.57"/>
    <col collapsed="false" customWidth="true" hidden="false" outlineLevel="0" max="2" min="2" style="1" width="12.86"/>
    <col collapsed="false" customWidth="true" hidden="false" outlineLevel="0" max="3" min="3" style="1" width="34.73"/>
    <col collapsed="false" customWidth="true" hidden="false" outlineLevel="0" max="4" min="4" style="2" width="10.42"/>
    <col collapsed="false" customWidth="false" hidden="false" outlineLevel="0" max="5" min="5" style="2" width="8.4"/>
    <col collapsed="false" customWidth="true" hidden="false" outlineLevel="0" max="6" min="6" style="2" width="7"/>
    <col collapsed="false" customWidth="true" hidden="false" outlineLevel="0" max="7" min="7" style="2" width="7.42"/>
    <col collapsed="false" customWidth="true" hidden="false" outlineLevel="0" max="8" min="8" style="3" width="6.01"/>
    <col collapsed="false" customWidth="true" hidden="false" outlineLevel="0" max="9" min="9" style="3" width="9.42"/>
    <col collapsed="false" customWidth="true" hidden="false" outlineLevel="0" max="10" min="10" style="3" width="10.58"/>
    <col collapsed="false" customWidth="true" hidden="false" outlineLevel="0" max="11" min="11" style="3" width="10.71"/>
    <col collapsed="false" customWidth="true" hidden="false" outlineLevel="0" max="12" min="12" style="3" width="17.71"/>
    <col collapsed="false" customWidth="true" hidden="false" outlineLevel="0" max="13" min="13" style="3" width="3.98"/>
    <col collapsed="false" customWidth="true" hidden="true" outlineLevel="0" max="14" min="14" style="4" width="6.2"/>
    <col collapsed="false" customWidth="true" hidden="false" outlineLevel="0" max="15" min="15" style="5" width="12.42"/>
    <col collapsed="false" customWidth="false" hidden="false" outlineLevel="0" max="1022" min="16" style="1" width="8.4"/>
    <col collapsed="false" customWidth="true" hidden="false" outlineLevel="0" max="16384" min="16383" style="6" width="11.53"/>
  </cols>
  <sheetData>
    <row r="1" customFormat="false" ht="110.1" hidden="false" customHeight="true" outlineLevel="0" collapsed="false">
      <c r="A1" s="7" t="n">
        <v>500</v>
      </c>
      <c r="B1" s="8" t="s">
        <v>0</v>
      </c>
      <c r="C1" s="8"/>
      <c r="D1" s="8"/>
      <c r="E1" s="8"/>
      <c r="F1" s="9"/>
      <c r="G1" s="9"/>
      <c r="H1" s="9"/>
      <c r="I1" s="9"/>
      <c r="J1" s="9"/>
      <c r="K1" s="10"/>
      <c r="L1" s="10"/>
      <c r="M1" s="10"/>
      <c r="N1" s="11"/>
      <c r="O1" s="12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</row>
    <row r="2" customFormat="false" ht="24.95" hidden="false" customHeight="true" outlineLevel="0" collapsed="false">
      <c r="A2" s="14"/>
      <c r="B2" s="15"/>
      <c r="C2" s="15" t="s">
        <v>1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6"/>
      <c r="O2" s="17"/>
    </row>
    <row r="3" s="22" customFormat="true" ht="134.25" hidden="false" customHeight="true" outlineLevel="0" collapsed="false">
      <c r="A3" s="18"/>
      <c r="B3" s="18"/>
      <c r="C3" s="18"/>
      <c r="D3" s="19" t="s">
        <v>2</v>
      </c>
      <c r="E3" s="19"/>
      <c r="F3" s="19"/>
      <c r="G3" s="19"/>
      <c r="H3" s="19"/>
      <c r="I3" s="19"/>
      <c r="J3" s="19"/>
      <c r="K3" s="19"/>
      <c r="L3" s="19"/>
      <c r="M3" s="19"/>
      <c r="N3" s="20"/>
      <c r="O3" s="2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</row>
    <row r="4" s="22" customFormat="true" ht="24.95" hidden="false" customHeight="true" outlineLevel="0" collapsed="false">
      <c r="A4" s="14"/>
      <c r="B4" s="23" t="s">
        <v>3</v>
      </c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6"/>
      <c r="O4" s="24" t="s">
        <v>4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</row>
    <row r="5" s="22" customFormat="true" ht="85.15" hidden="false" customHeight="true" outlineLevel="0" collapsed="false">
      <c r="A5" s="25"/>
      <c r="B5" s="26" t="s">
        <v>5</v>
      </c>
      <c r="C5" s="26"/>
      <c r="D5" s="27" t="s">
        <v>6</v>
      </c>
      <c r="E5" s="27"/>
      <c r="F5" s="27"/>
      <c r="G5" s="27"/>
      <c r="H5" s="27"/>
      <c r="I5" s="27"/>
      <c r="J5" s="27"/>
      <c r="K5" s="27"/>
      <c r="L5" s="27"/>
      <c r="M5" s="27"/>
      <c r="N5" s="28" t="n">
        <v>222.2</v>
      </c>
      <c r="O5" s="29" t="n">
        <f aca="false">ROUNDUP(N5*$A$1,2)</f>
        <v>111100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</row>
    <row r="6" s="22" customFormat="true" ht="85.15" hidden="false" customHeight="true" outlineLevel="0" collapsed="false">
      <c r="A6" s="25"/>
      <c r="B6" s="30" t="s">
        <v>7</v>
      </c>
      <c r="C6" s="30"/>
      <c r="D6" s="27" t="s">
        <v>8</v>
      </c>
      <c r="E6" s="27"/>
      <c r="F6" s="27"/>
      <c r="G6" s="27"/>
      <c r="H6" s="27"/>
      <c r="I6" s="27"/>
      <c r="J6" s="27"/>
      <c r="K6" s="27"/>
      <c r="L6" s="27"/>
      <c r="M6" s="27"/>
      <c r="N6" s="28" t="n">
        <v>355.2</v>
      </c>
      <c r="O6" s="29" t="n">
        <f aca="false">ROUNDUP(N6*$A$1,2)</f>
        <v>177600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</row>
    <row r="7" s="22" customFormat="true" ht="85.15" hidden="false" customHeight="true" outlineLevel="0" collapsed="false">
      <c r="A7" s="25"/>
      <c r="B7" s="31" t="s">
        <v>9</v>
      </c>
      <c r="C7" s="31"/>
      <c r="D7" s="32" t="s">
        <v>10</v>
      </c>
      <c r="E7" s="32"/>
      <c r="F7" s="32"/>
      <c r="G7" s="32"/>
      <c r="H7" s="32"/>
      <c r="I7" s="32"/>
      <c r="J7" s="32"/>
      <c r="K7" s="32"/>
      <c r="L7" s="32"/>
      <c r="M7" s="32"/>
      <c r="N7" s="28" t="n">
        <v>341.8</v>
      </c>
      <c r="O7" s="29" t="n">
        <f aca="false">ROUNDUP(N7*$A$1,2)</f>
        <v>170900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</row>
    <row r="8" s="22" customFormat="true" ht="85.15" hidden="false" customHeight="true" outlineLevel="0" collapsed="false">
      <c r="A8" s="25"/>
      <c r="B8" s="30" t="s">
        <v>11</v>
      </c>
      <c r="C8" s="30"/>
      <c r="D8" s="27" t="s">
        <v>12</v>
      </c>
      <c r="E8" s="27"/>
      <c r="F8" s="27"/>
      <c r="G8" s="27"/>
      <c r="H8" s="27"/>
      <c r="I8" s="27"/>
      <c r="J8" s="27"/>
      <c r="K8" s="27"/>
      <c r="L8" s="27"/>
      <c r="M8" s="27"/>
      <c r="N8" s="28" t="n">
        <v>322</v>
      </c>
      <c r="O8" s="29" t="n">
        <f aca="false">ROUNDUP(N8*$A$1,2)</f>
        <v>161000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</row>
    <row r="9" s="22" customFormat="true" ht="85.15" hidden="false" customHeight="true" outlineLevel="0" collapsed="false">
      <c r="A9" s="25"/>
      <c r="B9" s="30" t="s">
        <v>13</v>
      </c>
      <c r="C9" s="30"/>
      <c r="D9" s="27" t="s">
        <v>14</v>
      </c>
      <c r="E9" s="27"/>
      <c r="F9" s="27"/>
      <c r="G9" s="27"/>
      <c r="H9" s="27"/>
      <c r="I9" s="27"/>
      <c r="J9" s="27"/>
      <c r="K9" s="27"/>
      <c r="L9" s="27"/>
      <c r="M9" s="27"/>
      <c r="N9" s="28" t="n">
        <v>470</v>
      </c>
      <c r="O9" s="29" t="n">
        <f aca="false">ROUNDUP(N9*$A$1,2)</f>
        <v>235000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</row>
    <row r="10" s="22" customFormat="true" ht="19.7" hidden="false" customHeight="false" outlineLevel="0" collapsed="false">
      <c r="A10" s="14"/>
      <c r="B10" s="23" t="s">
        <v>15</v>
      </c>
      <c r="C10" s="15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6"/>
      <c r="O10" s="17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</row>
    <row r="11" s="22" customFormat="true" ht="85.15" hidden="false" customHeight="true" outlineLevel="0" collapsed="false">
      <c r="A11" s="25"/>
      <c r="B11" s="30" t="s">
        <v>16</v>
      </c>
      <c r="C11" s="30"/>
      <c r="D11" s="27" t="s">
        <v>17</v>
      </c>
      <c r="E11" s="27"/>
      <c r="F11" s="27"/>
      <c r="G11" s="27"/>
      <c r="H11" s="27"/>
      <c r="I11" s="27"/>
      <c r="J11" s="27"/>
      <c r="K11" s="27"/>
      <c r="L11" s="27"/>
      <c r="M11" s="27"/>
      <c r="N11" s="28" t="n">
        <v>128.2</v>
      </c>
      <c r="O11" s="29" t="n">
        <f aca="false">ROUNDUP(N11*$A$1,2)</f>
        <v>64100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</row>
    <row r="12" s="22" customFormat="true" ht="85.15" hidden="false" customHeight="true" outlineLevel="0" collapsed="false">
      <c r="A12" s="25"/>
      <c r="B12" s="30" t="s">
        <v>18</v>
      </c>
      <c r="C12" s="30"/>
      <c r="D12" s="27" t="s">
        <v>19</v>
      </c>
      <c r="E12" s="27"/>
      <c r="F12" s="27"/>
      <c r="G12" s="27"/>
      <c r="H12" s="27"/>
      <c r="I12" s="27"/>
      <c r="J12" s="27"/>
      <c r="K12" s="27"/>
      <c r="L12" s="27"/>
      <c r="M12" s="27"/>
      <c r="N12" s="28" t="n">
        <v>246.246</v>
      </c>
      <c r="O12" s="29" t="n">
        <f aca="false">ROUNDUP(N12*$A$1,2)</f>
        <v>123123</v>
      </c>
    </row>
    <row r="13" s="22" customFormat="true" ht="85.15" hidden="false" customHeight="true" outlineLevel="0" collapsed="false">
      <c r="A13" s="25"/>
      <c r="B13" s="30" t="s">
        <v>20</v>
      </c>
      <c r="C13" s="30"/>
      <c r="D13" s="27" t="s">
        <v>21</v>
      </c>
      <c r="E13" s="27"/>
      <c r="F13" s="27"/>
      <c r="G13" s="27"/>
      <c r="H13" s="27"/>
      <c r="I13" s="27"/>
      <c r="J13" s="27"/>
      <c r="K13" s="27"/>
      <c r="L13" s="27"/>
      <c r="M13" s="27"/>
      <c r="N13" s="28" t="n">
        <v>180.4</v>
      </c>
      <c r="O13" s="29" t="n">
        <f aca="false">ROUNDUP(N13*$A$1,2)</f>
        <v>90200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</row>
    <row r="14" s="22" customFormat="true" ht="85.15" hidden="false" customHeight="true" outlineLevel="0" collapsed="false">
      <c r="A14" s="25"/>
      <c r="B14" s="30" t="s">
        <v>22</v>
      </c>
      <c r="C14" s="30"/>
      <c r="D14" s="27" t="s">
        <v>23</v>
      </c>
      <c r="E14" s="27"/>
      <c r="F14" s="27"/>
      <c r="G14" s="27"/>
      <c r="H14" s="27"/>
      <c r="I14" s="27"/>
      <c r="J14" s="27"/>
      <c r="K14" s="27"/>
      <c r="L14" s="27"/>
      <c r="M14" s="27"/>
      <c r="N14" s="28" t="n">
        <v>246.246</v>
      </c>
      <c r="O14" s="29" t="n">
        <f aca="false">ROUNDUP(N14*$A$1,2)</f>
        <v>123123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</row>
    <row r="15" s="22" customFormat="true" ht="85.15" hidden="false" customHeight="true" outlineLevel="0" collapsed="false">
      <c r="A15" s="25"/>
      <c r="B15" s="30" t="s">
        <v>24</v>
      </c>
      <c r="C15" s="30"/>
      <c r="D15" s="27" t="s">
        <v>25</v>
      </c>
      <c r="E15" s="27"/>
      <c r="F15" s="27"/>
      <c r="G15" s="27"/>
      <c r="H15" s="27"/>
      <c r="I15" s="27"/>
      <c r="J15" s="27"/>
      <c r="K15" s="27"/>
      <c r="L15" s="27"/>
      <c r="M15" s="27"/>
      <c r="N15" s="28" t="n">
        <v>308.6</v>
      </c>
      <c r="O15" s="29" t="n">
        <f aca="false">ROUNDUP(N15*$A$1,2)</f>
        <v>154300</v>
      </c>
    </row>
    <row r="16" s="22" customFormat="true" ht="19.7" hidden="false" customHeight="false" outlineLevel="0" collapsed="false">
      <c r="A16" s="14"/>
      <c r="B16" s="23" t="s">
        <v>26</v>
      </c>
      <c r="C16" s="15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6"/>
      <c r="O16" s="17"/>
    </row>
    <row r="17" s="22" customFormat="true" ht="85.15" hidden="false" customHeight="true" outlineLevel="0" collapsed="false">
      <c r="A17" s="25"/>
      <c r="B17" s="26" t="s">
        <v>27</v>
      </c>
      <c r="C17" s="26"/>
      <c r="D17" s="27" t="s">
        <v>28</v>
      </c>
      <c r="E17" s="27"/>
      <c r="F17" s="27"/>
      <c r="G17" s="27"/>
      <c r="H17" s="27"/>
      <c r="I17" s="27"/>
      <c r="J17" s="27"/>
      <c r="K17" s="27"/>
      <c r="L17" s="27"/>
      <c r="M17" s="27"/>
      <c r="N17" s="28" t="n">
        <v>95</v>
      </c>
      <c r="O17" s="29" t="n">
        <f aca="false">ROUNDUP(N17*$A$1,2)</f>
        <v>47500</v>
      </c>
    </row>
    <row r="18" s="22" customFormat="true" ht="85.15" hidden="false" customHeight="true" outlineLevel="0" collapsed="false">
      <c r="A18" s="25"/>
      <c r="B18" s="26" t="s">
        <v>29</v>
      </c>
      <c r="C18" s="26"/>
      <c r="D18" s="27" t="s">
        <v>30</v>
      </c>
      <c r="E18" s="27"/>
      <c r="F18" s="27"/>
      <c r="G18" s="27"/>
      <c r="H18" s="27"/>
      <c r="I18" s="27"/>
      <c r="J18" s="27"/>
      <c r="K18" s="27"/>
      <c r="L18" s="27"/>
      <c r="M18" s="27"/>
      <c r="N18" s="28" t="n">
        <v>133</v>
      </c>
      <c r="O18" s="29" t="n">
        <f aca="false">ROUNDUP(N18*$A$1,2)</f>
        <v>66500</v>
      </c>
    </row>
    <row r="19" s="22" customFormat="true" ht="19.7" hidden="false" customHeight="false" outlineLevel="0" collapsed="false">
      <c r="A19" s="14"/>
      <c r="B19" s="23" t="s">
        <v>31</v>
      </c>
      <c r="C19" s="15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6"/>
      <c r="O19" s="17"/>
    </row>
    <row r="20" s="22" customFormat="true" ht="85.15" hidden="false" customHeight="true" outlineLevel="0" collapsed="false">
      <c r="A20" s="25"/>
      <c r="B20" s="30" t="s">
        <v>32</v>
      </c>
      <c r="C20" s="30"/>
      <c r="D20" s="27" t="s">
        <v>33</v>
      </c>
      <c r="E20" s="27"/>
      <c r="F20" s="27"/>
      <c r="G20" s="27"/>
      <c r="H20" s="27"/>
      <c r="I20" s="27"/>
      <c r="J20" s="27"/>
      <c r="K20" s="27"/>
      <c r="L20" s="27"/>
      <c r="M20" s="27"/>
      <c r="N20" s="28" t="n">
        <v>109.2</v>
      </c>
      <c r="O20" s="29" t="n">
        <f aca="false">ROUNDUP(N20*$A$1,2)</f>
        <v>54600</v>
      </c>
    </row>
    <row r="21" s="22" customFormat="true" ht="85.15" hidden="false" customHeight="true" outlineLevel="0" collapsed="false">
      <c r="A21" s="25"/>
      <c r="B21" s="30" t="s">
        <v>34</v>
      </c>
      <c r="C21" s="30"/>
      <c r="D21" s="27" t="s">
        <v>35</v>
      </c>
      <c r="E21" s="27"/>
      <c r="F21" s="27"/>
      <c r="G21" s="27"/>
      <c r="H21" s="27"/>
      <c r="I21" s="27"/>
      <c r="J21" s="27"/>
      <c r="K21" s="27"/>
      <c r="L21" s="27"/>
      <c r="M21" s="27"/>
      <c r="N21" s="28" t="n">
        <v>41.8</v>
      </c>
      <c r="O21" s="29" t="n">
        <f aca="false">ROUNDUP(N21*$A$1,2)</f>
        <v>20900</v>
      </c>
    </row>
    <row r="22" s="22" customFormat="true" ht="85.15" hidden="false" customHeight="true" outlineLevel="0" collapsed="false">
      <c r="A22" s="25"/>
      <c r="B22" s="30" t="s">
        <v>36</v>
      </c>
      <c r="C22" s="30"/>
      <c r="D22" s="27" t="s">
        <v>37</v>
      </c>
      <c r="E22" s="27"/>
      <c r="F22" s="27"/>
      <c r="G22" s="27"/>
      <c r="H22" s="27"/>
      <c r="I22" s="27"/>
      <c r="J22" s="27"/>
      <c r="K22" s="27"/>
      <c r="L22" s="27"/>
      <c r="M22" s="27"/>
      <c r="N22" s="28" t="n">
        <v>62.468</v>
      </c>
      <c r="O22" s="29" t="n">
        <f aca="false">ROUNDUP(N22*$A$1,2)</f>
        <v>31234</v>
      </c>
    </row>
    <row r="23" s="22" customFormat="true" ht="85.15" hidden="false" customHeight="true" outlineLevel="0" collapsed="false">
      <c r="A23" s="25"/>
      <c r="B23" s="30" t="s">
        <v>38</v>
      </c>
      <c r="C23" s="30"/>
      <c r="D23" s="27" t="s">
        <v>39</v>
      </c>
      <c r="E23" s="27"/>
      <c r="F23" s="27"/>
      <c r="G23" s="27"/>
      <c r="H23" s="27"/>
      <c r="I23" s="27"/>
      <c r="J23" s="27"/>
      <c r="K23" s="27"/>
      <c r="L23" s="27"/>
      <c r="M23" s="27"/>
      <c r="N23" s="28" t="n">
        <v>53.726</v>
      </c>
      <c r="O23" s="29" t="n">
        <f aca="false">ROUNDUP(N23*$A$1,2)</f>
        <v>26863</v>
      </c>
    </row>
    <row r="24" s="22" customFormat="true" ht="85.15" hidden="false" customHeight="true" outlineLevel="0" collapsed="false">
      <c r="A24" s="25"/>
      <c r="B24" s="30" t="s">
        <v>40</v>
      </c>
      <c r="C24" s="30"/>
      <c r="D24" s="27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8" t="n">
        <v>156.702</v>
      </c>
      <c r="O24" s="29" t="n">
        <f aca="false">ROUNDUP(N24*$A$1,2)</f>
        <v>78351</v>
      </c>
    </row>
    <row r="25" s="22" customFormat="true" ht="85.15" hidden="false" customHeight="true" outlineLevel="0" collapsed="false">
      <c r="A25" s="25"/>
      <c r="B25" s="30" t="s">
        <v>42</v>
      </c>
      <c r="C25" s="30"/>
      <c r="D25" s="33" t="s">
        <v>43</v>
      </c>
      <c r="E25" s="33"/>
      <c r="F25" s="33"/>
      <c r="G25" s="33"/>
      <c r="H25" s="33"/>
      <c r="I25" s="33"/>
      <c r="J25" s="33"/>
      <c r="K25" s="33"/>
      <c r="L25" s="33"/>
      <c r="M25" s="33"/>
      <c r="N25" s="28" t="n">
        <v>8.4</v>
      </c>
      <c r="O25" s="29" t="n">
        <f aca="false">ROUNDUP(N25*$A$1,2)</f>
        <v>4200</v>
      </c>
    </row>
    <row r="26" s="22" customFormat="true" ht="85.15" hidden="false" customHeight="true" outlineLevel="0" collapsed="false">
      <c r="A26" s="25"/>
      <c r="B26" s="31" t="s">
        <v>44</v>
      </c>
      <c r="C26" s="31"/>
      <c r="D26" s="27" t="s">
        <v>45</v>
      </c>
      <c r="E26" s="27"/>
      <c r="F26" s="27"/>
      <c r="G26" s="27"/>
      <c r="H26" s="27"/>
      <c r="I26" s="27"/>
      <c r="J26" s="27"/>
      <c r="K26" s="27"/>
      <c r="L26" s="27"/>
      <c r="M26" s="27"/>
      <c r="N26" s="28" t="n">
        <v>210.854</v>
      </c>
      <c r="O26" s="29" t="n">
        <f aca="false">ROUNDUP(N26*$A$1,2)</f>
        <v>105427</v>
      </c>
    </row>
    <row r="27" s="22" customFormat="true" ht="85.15" hidden="false" customHeight="true" outlineLevel="0" collapsed="false">
      <c r="A27" s="25"/>
      <c r="B27" s="31" t="s">
        <v>46</v>
      </c>
      <c r="C27" s="31"/>
      <c r="D27" s="27" t="s">
        <v>47</v>
      </c>
      <c r="E27" s="27"/>
      <c r="F27" s="27"/>
      <c r="G27" s="27"/>
      <c r="H27" s="27"/>
      <c r="I27" s="27"/>
      <c r="J27" s="27"/>
      <c r="K27" s="27"/>
      <c r="L27" s="27"/>
      <c r="M27" s="27"/>
      <c r="N27" s="28" t="n">
        <v>156.702</v>
      </c>
      <c r="O27" s="29" t="n">
        <f aca="false">ROUNDUP(N27*$A$1,2)</f>
        <v>78351</v>
      </c>
    </row>
    <row r="28" s="22" customFormat="true" ht="19.7" hidden="false" customHeight="false" outlineLevel="0" collapsed="false">
      <c r="A28" s="14"/>
      <c r="B28" s="23" t="s">
        <v>48</v>
      </c>
      <c r="C28" s="15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6"/>
      <c r="O28" s="17"/>
    </row>
    <row r="29" s="22" customFormat="true" ht="85.15" hidden="false" customHeight="true" outlineLevel="0" collapsed="false">
      <c r="A29" s="25"/>
      <c r="B29" s="30" t="s">
        <v>49</v>
      </c>
      <c r="C29" s="30"/>
      <c r="D29" s="27" t="s">
        <v>50</v>
      </c>
      <c r="E29" s="27"/>
      <c r="F29" s="27"/>
      <c r="G29" s="27"/>
      <c r="H29" s="27"/>
      <c r="I29" s="27"/>
      <c r="J29" s="27"/>
      <c r="K29" s="27"/>
      <c r="L29" s="27"/>
      <c r="M29" s="27"/>
      <c r="N29" s="28" t="n">
        <v>28.6</v>
      </c>
      <c r="O29" s="29" t="n">
        <f aca="false">ROUNDUP(N29*$A$1,2)</f>
        <v>14300</v>
      </c>
    </row>
    <row r="30" s="22" customFormat="true" ht="85.15" hidden="false" customHeight="true" outlineLevel="0" collapsed="false">
      <c r="A30" s="25"/>
      <c r="B30" s="30" t="s">
        <v>51</v>
      </c>
      <c r="C30" s="30"/>
      <c r="D30" s="27" t="s">
        <v>52</v>
      </c>
      <c r="E30" s="27"/>
      <c r="F30" s="27"/>
      <c r="G30" s="27"/>
      <c r="H30" s="27"/>
      <c r="I30" s="27"/>
      <c r="J30" s="27"/>
      <c r="K30" s="27"/>
      <c r="L30" s="27"/>
      <c r="M30" s="27"/>
      <c r="N30" s="28" t="n">
        <v>42.8</v>
      </c>
      <c r="O30" s="29" t="n">
        <f aca="false">ROUNDUP(N30*$A$1,2)</f>
        <v>21400</v>
      </c>
    </row>
    <row r="31" s="22" customFormat="true" ht="19.7" hidden="false" customHeight="false" outlineLevel="0" collapsed="false">
      <c r="A31" s="14"/>
      <c r="B31" s="23" t="s">
        <v>53</v>
      </c>
      <c r="C31" s="15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6"/>
      <c r="O31" s="17"/>
    </row>
    <row r="32" s="22" customFormat="true" ht="85.15" hidden="false" customHeight="true" outlineLevel="0" collapsed="false">
      <c r="A32" s="25"/>
      <c r="B32" s="30" t="s">
        <v>54</v>
      </c>
      <c r="C32" s="30"/>
      <c r="D32" s="27" t="s">
        <v>55</v>
      </c>
      <c r="E32" s="27"/>
      <c r="F32" s="27"/>
      <c r="G32" s="27"/>
      <c r="H32" s="27"/>
      <c r="I32" s="27"/>
      <c r="J32" s="27"/>
      <c r="K32" s="27"/>
      <c r="L32" s="27"/>
      <c r="M32" s="27"/>
      <c r="N32" s="28" t="n">
        <v>66.6</v>
      </c>
      <c r="O32" s="29" t="n">
        <f aca="false">ROUNDUP(N32*$A$1,2)</f>
        <v>33300</v>
      </c>
    </row>
    <row r="33" s="22" customFormat="true" ht="85.15" hidden="false" customHeight="true" outlineLevel="0" collapsed="false">
      <c r="A33" s="25"/>
      <c r="B33" s="30" t="s">
        <v>56</v>
      </c>
      <c r="C33" s="30"/>
      <c r="D33" s="27" t="s">
        <v>57</v>
      </c>
      <c r="E33" s="27"/>
      <c r="F33" s="27"/>
      <c r="G33" s="27"/>
      <c r="H33" s="27"/>
      <c r="I33" s="27"/>
      <c r="J33" s="27"/>
      <c r="K33" s="27"/>
      <c r="L33" s="27"/>
      <c r="M33" s="27"/>
      <c r="N33" s="28" t="n">
        <v>44.772</v>
      </c>
      <c r="O33" s="29" t="n">
        <f aca="false">ROUNDUP(N33*$A$1,2)</f>
        <v>22386</v>
      </c>
    </row>
    <row r="34" s="22" customFormat="true" ht="19.7" hidden="false" customHeight="true" outlineLevel="0" collapsed="false">
      <c r="A34" s="14"/>
      <c r="B34" s="15" t="s">
        <v>58</v>
      </c>
      <c r="C34" s="15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6"/>
      <c r="O34" s="17"/>
    </row>
    <row r="35" s="22" customFormat="true" ht="85.15" hidden="false" customHeight="true" outlineLevel="0" collapsed="false">
      <c r="A35" s="25"/>
      <c r="B35" s="30" t="s">
        <v>59</v>
      </c>
      <c r="C35" s="30"/>
      <c r="D35" s="27" t="s">
        <v>60</v>
      </c>
      <c r="E35" s="27"/>
      <c r="F35" s="27"/>
      <c r="G35" s="27"/>
      <c r="H35" s="27"/>
      <c r="I35" s="27"/>
      <c r="J35" s="27"/>
      <c r="K35" s="27"/>
      <c r="L35" s="27"/>
      <c r="M35" s="27"/>
      <c r="N35" s="28" t="n">
        <v>57</v>
      </c>
      <c r="O35" s="29" t="n">
        <f aca="false">ROUNDUP(N35*$A$1,2)</f>
        <v>28500</v>
      </c>
    </row>
    <row r="36" s="22" customFormat="true" ht="85.15" hidden="false" customHeight="true" outlineLevel="0" collapsed="false">
      <c r="A36" s="25"/>
      <c r="B36" s="30" t="s">
        <v>61</v>
      </c>
      <c r="C36" s="30"/>
      <c r="D36" s="27" t="s">
        <v>62</v>
      </c>
      <c r="E36" s="27"/>
      <c r="F36" s="27"/>
      <c r="G36" s="27"/>
      <c r="H36" s="27"/>
      <c r="I36" s="27"/>
      <c r="J36" s="27"/>
      <c r="K36" s="27"/>
      <c r="L36" s="27"/>
      <c r="M36" s="27"/>
      <c r="N36" s="28" t="n">
        <v>85.6</v>
      </c>
      <c r="O36" s="29" t="n">
        <f aca="false">ROUNDUP(N36*$A$1,2)</f>
        <v>42800</v>
      </c>
    </row>
    <row r="37" s="22" customFormat="true" ht="19.7" hidden="false" customHeight="false" outlineLevel="0" collapsed="false">
      <c r="A37" s="14"/>
      <c r="B37" s="15" t="s">
        <v>63</v>
      </c>
      <c r="C37" s="15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6"/>
      <c r="O37" s="17"/>
    </row>
    <row r="38" s="22" customFormat="true" ht="85.15" hidden="false" customHeight="true" outlineLevel="0" collapsed="false">
      <c r="A38" s="25"/>
      <c r="B38" s="30" t="s">
        <v>64</v>
      </c>
      <c r="C38" s="30"/>
      <c r="D38" s="27" t="s">
        <v>65</v>
      </c>
      <c r="E38" s="27"/>
      <c r="F38" s="27"/>
      <c r="G38" s="27"/>
      <c r="H38" s="27"/>
      <c r="I38" s="27"/>
      <c r="J38" s="27"/>
      <c r="K38" s="27"/>
      <c r="L38" s="27"/>
      <c r="M38" s="27"/>
      <c r="N38" s="28" t="n">
        <v>35.8</v>
      </c>
      <c r="O38" s="29" t="n">
        <f aca="false">ROUNDUP(N38*$A$1,2)</f>
        <v>17900</v>
      </c>
    </row>
    <row r="39" s="22" customFormat="true" ht="19.7" hidden="false" customHeight="false" outlineLevel="0" collapsed="false">
      <c r="A39" s="14"/>
      <c r="B39" s="15" t="s">
        <v>66</v>
      </c>
      <c r="C39" s="15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6"/>
      <c r="O39" s="17"/>
    </row>
    <row r="40" s="22" customFormat="true" ht="85.15" hidden="false" customHeight="true" outlineLevel="0" collapsed="false">
      <c r="A40" s="25"/>
      <c r="B40" s="30" t="s">
        <v>67</v>
      </c>
      <c r="C40" s="30"/>
      <c r="D40" s="27" t="s">
        <v>68</v>
      </c>
      <c r="E40" s="27"/>
      <c r="F40" s="27"/>
      <c r="G40" s="27"/>
      <c r="H40" s="27"/>
      <c r="I40" s="27"/>
      <c r="J40" s="27"/>
      <c r="K40" s="27"/>
      <c r="L40" s="27"/>
      <c r="M40" s="27"/>
      <c r="N40" s="28" t="n">
        <v>23.8</v>
      </c>
      <c r="O40" s="29" t="n">
        <f aca="false">ROUNDUP(N40*$A$1,2)</f>
        <v>11900</v>
      </c>
    </row>
    <row r="41" customFormat="false" ht="85.15" hidden="false" customHeight="true" outlineLevel="0" collapsed="false">
      <c r="A41" s="25"/>
      <c r="B41" s="30" t="s">
        <v>69</v>
      </c>
      <c r="C41" s="30"/>
      <c r="D41" s="27" t="s">
        <v>70</v>
      </c>
      <c r="E41" s="27"/>
      <c r="F41" s="27"/>
      <c r="G41" s="27"/>
      <c r="H41" s="27"/>
      <c r="I41" s="27"/>
      <c r="J41" s="27"/>
      <c r="K41" s="27"/>
      <c r="L41" s="27"/>
      <c r="M41" s="27"/>
      <c r="N41" s="28" t="n">
        <v>76</v>
      </c>
      <c r="O41" s="29" t="n">
        <f aca="false">ROUNDUP(N41*$A$1,2)</f>
        <v>38000</v>
      </c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</row>
    <row r="42" customFormat="false" ht="85.15" hidden="false" customHeight="true" outlineLevel="0" collapsed="false">
      <c r="A42" s="25"/>
      <c r="B42" s="30" t="s">
        <v>71</v>
      </c>
      <c r="C42" s="30"/>
      <c r="D42" s="27" t="s">
        <v>72</v>
      </c>
      <c r="E42" s="27"/>
      <c r="F42" s="27"/>
      <c r="G42" s="27"/>
      <c r="H42" s="27"/>
      <c r="I42" s="27"/>
      <c r="J42" s="27"/>
      <c r="K42" s="27"/>
      <c r="L42" s="27"/>
      <c r="M42" s="27"/>
      <c r="N42" s="28" t="n">
        <v>95</v>
      </c>
      <c r="O42" s="29" t="n">
        <f aca="false">ROUNDUP(N42*$A$1,2)</f>
        <v>47500</v>
      </c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</row>
    <row r="43" customFormat="false" ht="85.15" hidden="false" customHeight="true" outlineLevel="0" collapsed="false">
      <c r="A43" s="25"/>
      <c r="B43" s="30" t="s">
        <v>73</v>
      </c>
      <c r="C43" s="30"/>
      <c r="D43" s="27" t="s">
        <v>74</v>
      </c>
      <c r="E43" s="27"/>
      <c r="F43" s="27"/>
      <c r="G43" s="27"/>
      <c r="H43" s="27"/>
      <c r="I43" s="27"/>
      <c r="J43" s="27"/>
      <c r="K43" s="27"/>
      <c r="L43" s="27"/>
      <c r="M43" s="27"/>
      <c r="N43" s="28" t="n">
        <v>12.6</v>
      </c>
      <c r="O43" s="29" t="n">
        <f aca="false">ROUNDUP(N43*$A$1,2)</f>
        <v>6300</v>
      </c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</row>
    <row r="44" customFormat="false" ht="85.15" hidden="false" customHeight="true" outlineLevel="0" collapsed="false">
      <c r="A44" s="25"/>
      <c r="B44" s="30" t="s">
        <v>75</v>
      </c>
      <c r="C44" s="30"/>
      <c r="D44" s="27" t="s">
        <v>70</v>
      </c>
      <c r="E44" s="27"/>
      <c r="F44" s="27"/>
      <c r="G44" s="27"/>
      <c r="H44" s="27"/>
      <c r="I44" s="27"/>
      <c r="J44" s="27"/>
      <c r="K44" s="27"/>
      <c r="L44" s="27"/>
      <c r="M44" s="27"/>
      <c r="N44" s="28" t="n">
        <v>42</v>
      </c>
      <c r="O44" s="29" t="n">
        <f aca="false">ROUNDUP(N44*$A$1,2)</f>
        <v>21000</v>
      </c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</row>
    <row r="45" customFormat="false" ht="85.15" hidden="false" customHeight="true" outlineLevel="0" collapsed="false">
      <c r="A45" s="25"/>
      <c r="B45" s="30" t="s">
        <v>76</v>
      </c>
      <c r="C45" s="30"/>
      <c r="D45" s="27" t="s">
        <v>70</v>
      </c>
      <c r="E45" s="27"/>
      <c r="F45" s="27"/>
      <c r="G45" s="27"/>
      <c r="H45" s="27"/>
      <c r="I45" s="27"/>
      <c r="J45" s="27"/>
      <c r="K45" s="27"/>
      <c r="L45" s="27"/>
      <c r="M45" s="27"/>
      <c r="N45" s="28" t="n">
        <v>420</v>
      </c>
      <c r="O45" s="29" t="n">
        <f aca="false">ROUNDUP(N45*$A$1,2)</f>
        <v>210000</v>
      </c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</row>
    <row r="46" customFormat="false" ht="85.15" hidden="false" customHeight="true" outlineLevel="0" collapsed="false">
      <c r="A46" s="25"/>
      <c r="B46" s="30" t="s">
        <v>77</v>
      </c>
      <c r="C46" s="30"/>
      <c r="D46" s="27" t="s">
        <v>74</v>
      </c>
      <c r="E46" s="27"/>
      <c r="F46" s="27"/>
      <c r="G46" s="27"/>
      <c r="H46" s="27"/>
      <c r="I46" s="27"/>
      <c r="J46" s="27"/>
      <c r="K46" s="27"/>
      <c r="L46" s="27"/>
      <c r="M46" s="27"/>
      <c r="N46" s="28" t="n">
        <v>12.6</v>
      </c>
      <c r="O46" s="29" t="n">
        <f aca="false">ROUNDUP(N46*$A$1,2)</f>
        <v>6300</v>
      </c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</row>
    <row r="47" customFormat="false" ht="85.15" hidden="false" customHeight="true" outlineLevel="0" collapsed="false">
      <c r="A47" s="25"/>
      <c r="B47" s="30" t="s">
        <v>78</v>
      </c>
      <c r="C47" s="30"/>
      <c r="D47" s="27" t="s">
        <v>70</v>
      </c>
      <c r="E47" s="27"/>
      <c r="F47" s="27"/>
      <c r="G47" s="27"/>
      <c r="H47" s="27"/>
      <c r="I47" s="27"/>
      <c r="J47" s="27"/>
      <c r="K47" s="27"/>
      <c r="L47" s="27"/>
      <c r="M47" s="27"/>
      <c r="N47" s="28" t="n">
        <v>42</v>
      </c>
      <c r="O47" s="29" t="n">
        <f aca="false">ROUNDUP(N47*$A$1,2)</f>
        <v>21000</v>
      </c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</row>
    <row r="48" customFormat="false" ht="85.15" hidden="false" customHeight="true" outlineLevel="0" collapsed="false">
      <c r="A48" s="25"/>
      <c r="B48" s="30" t="s">
        <v>79</v>
      </c>
      <c r="C48" s="30"/>
      <c r="D48" s="27" t="s">
        <v>70</v>
      </c>
      <c r="E48" s="27"/>
      <c r="F48" s="27"/>
      <c r="G48" s="27"/>
      <c r="H48" s="27"/>
      <c r="I48" s="27"/>
      <c r="J48" s="27"/>
      <c r="K48" s="27"/>
      <c r="L48" s="27"/>
      <c r="M48" s="27"/>
      <c r="N48" s="28" t="n">
        <v>420</v>
      </c>
      <c r="O48" s="29" t="n">
        <f aca="false">ROUNDUP(N48*$A$1,2)</f>
        <v>210000</v>
      </c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</row>
    <row r="49" customFormat="false" ht="85.15" hidden="false" customHeight="true" outlineLevel="0" collapsed="false">
      <c r="A49" s="25"/>
      <c r="B49" s="30" t="s">
        <v>80</v>
      </c>
      <c r="C49" s="30"/>
      <c r="D49" s="27" t="s">
        <v>81</v>
      </c>
      <c r="E49" s="27"/>
      <c r="F49" s="27"/>
      <c r="G49" s="27"/>
      <c r="H49" s="27"/>
      <c r="I49" s="27"/>
      <c r="J49" s="27"/>
      <c r="K49" s="27"/>
      <c r="L49" s="27"/>
      <c r="M49" s="27"/>
      <c r="N49" s="28" t="n">
        <v>23.8</v>
      </c>
      <c r="O49" s="29" t="n">
        <f aca="false">ROUNDUP(N49*$A$1,2)</f>
        <v>11900</v>
      </c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</row>
    <row r="50" customFormat="false" ht="85.15" hidden="false" customHeight="true" outlineLevel="0" collapsed="false">
      <c r="A50" s="25"/>
      <c r="B50" s="31" t="s">
        <v>82</v>
      </c>
      <c r="C50" s="31"/>
      <c r="D50" s="27" t="s">
        <v>81</v>
      </c>
      <c r="E50" s="27"/>
      <c r="F50" s="27"/>
      <c r="G50" s="27"/>
      <c r="H50" s="27"/>
      <c r="I50" s="27"/>
      <c r="J50" s="27"/>
      <c r="K50" s="27"/>
      <c r="L50" s="27"/>
      <c r="M50" s="27"/>
      <c r="N50" s="28" t="n">
        <v>22.4</v>
      </c>
      <c r="O50" s="29" t="n">
        <f aca="false">ROUNDUP(N50*$A$1,2)</f>
        <v>11200</v>
      </c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</row>
    <row r="51" customFormat="false" ht="85.15" hidden="false" customHeight="true" outlineLevel="0" collapsed="false">
      <c r="A51" s="25"/>
      <c r="B51" s="30" t="s">
        <v>83</v>
      </c>
      <c r="C51" s="30"/>
      <c r="D51" s="27" t="s">
        <v>84</v>
      </c>
      <c r="E51" s="27"/>
      <c r="F51" s="27"/>
      <c r="G51" s="27"/>
      <c r="H51" s="27"/>
      <c r="I51" s="27"/>
      <c r="J51" s="27"/>
      <c r="K51" s="27"/>
      <c r="L51" s="27"/>
      <c r="M51" s="27"/>
      <c r="N51" s="28" t="n">
        <v>3.8</v>
      </c>
      <c r="O51" s="29" t="n">
        <f aca="false">ROUNDUP(N51*$A$1,2)</f>
        <v>1900</v>
      </c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</row>
    <row r="52" customFormat="false" ht="18" hidden="false" customHeight="true" outlineLevel="0" collapsed="false">
      <c r="A52" s="14"/>
      <c r="B52" s="15" t="s">
        <v>85</v>
      </c>
      <c r="C52" s="15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6"/>
      <c r="O52" s="17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</row>
    <row r="53" customFormat="false" ht="85.15" hidden="false" customHeight="true" outlineLevel="0" collapsed="false">
      <c r="A53" s="25"/>
      <c r="B53" s="30" t="s">
        <v>86</v>
      </c>
      <c r="C53" s="30"/>
      <c r="D53" s="27" t="s">
        <v>87</v>
      </c>
      <c r="E53" s="27"/>
      <c r="F53" s="27"/>
      <c r="G53" s="27"/>
      <c r="H53" s="27"/>
      <c r="I53" s="27"/>
      <c r="J53" s="27"/>
      <c r="K53" s="27"/>
      <c r="L53" s="27"/>
      <c r="M53" s="27"/>
      <c r="N53" s="28" t="n">
        <v>95</v>
      </c>
      <c r="O53" s="29" t="n">
        <f aca="false">ROUNDUP(N53*$A$1,2)</f>
        <v>47500</v>
      </c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2"/>
      <c r="MG53" s="22"/>
      <c r="MH53" s="22"/>
      <c r="MI53" s="22"/>
      <c r="MJ53" s="22"/>
      <c r="MK53" s="22"/>
      <c r="ML53" s="22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2"/>
      <c r="ND53" s="22"/>
      <c r="NE53" s="22"/>
      <c r="NF53" s="22"/>
      <c r="NG53" s="22"/>
      <c r="NH53" s="22"/>
      <c r="NI53" s="22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2"/>
      <c r="OA53" s="22"/>
      <c r="OB53" s="22"/>
      <c r="OC53" s="22"/>
      <c r="OD53" s="22"/>
      <c r="OE53" s="22"/>
      <c r="OF53" s="22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2"/>
      <c r="TI53" s="22"/>
      <c r="TJ53" s="22"/>
      <c r="TK53" s="22"/>
      <c r="TL53" s="22"/>
      <c r="TM53" s="22"/>
      <c r="TN53" s="22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2"/>
      <c r="UF53" s="22"/>
      <c r="UG53" s="22"/>
      <c r="UH53" s="22"/>
      <c r="UI53" s="22"/>
      <c r="UJ53" s="22"/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2"/>
      <c r="WW53" s="22"/>
      <c r="WX53" s="22"/>
      <c r="WY53" s="22"/>
      <c r="WZ53" s="22"/>
      <c r="XA53" s="22"/>
      <c r="XB53" s="22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2"/>
      <c r="XT53" s="22"/>
      <c r="XU53" s="22"/>
      <c r="XV53" s="22"/>
      <c r="XW53" s="22"/>
      <c r="XX53" s="22"/>
      <c r="XY53" s="22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2"/>
      <c r="YQ53" s="22"/>
      <c r="YR53" s="22"/>
      <c r="YS53" s="22"/>
      <c r="YT53" s="22"/>
      <c r="YU53" s="22"/>
      <c r="YV53" s="22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2"/>
      <c r="ZN53" s="22"/>
      <c r="ZO53" s="22"/>
      <c r="ZP53" s="22"/>
      <c r="ZQ53" s="22"/>
      <c r="ZR53" s="22"/>
      <c r="ZS53" s="22"/>
      <c r="ZT53" s="22"/>
      <c r="ZU53" s="22"/>
      <c r="ZV53" s="22"/>
      <c r="ZW53" s="22"/>
      <c r="ZX53" s="22"/>
      <c r="ZY53" s="22"/>
      <c r="ZZ53" s="22"/>
      <c r="AAA53" s="22"/>
      <c r="AAB53" s="22"/>
      <c r="AAC53" s="22"/>
      <c r="AAD53" s="22"/>
      <c r="AAE53" s="22"/>
      <c r="AAF53" s="22"/>
      <c r="AAG53" s="22"/>
      <c r="AAH53" s="22"/>
      <c r="AAI53" s="22"/>
      <c r="AAJ53" s="22"/>
      <c r="AAK53" s="22"/>
      <c r="AAL53" s="22"/>
      <c r="AAM53" s="22"/>
      <c r="AAN53" s="22"/>
      <c r="AAO53" s="22"/>
      <c r="AAP53" s="22"/>
      <c r="AAQ53" s="22"/>
      <c r="AAR53" s="22"/>
      <c r="AAS53" s="22"/>
      <c r="AAT53" s="22"/>
      <c r="AAU53" s="22"/>
      <c r="AAV53" s="22"/>
      <c r="AAW53" s="22"/>
      <c r="AAX53" s="22"/>
      <c r="AAY53" s="22"/>
      <c r="AAZ53" s="22"/>
      <c r="ABA53" s="22"/>
      <c r="ABB53" s="22"/>
      <c r="ABC53" s="22"/>
      <c r="ABD53" s="22"/>
      <c r="ABE53" s="22"/>
      <c r="ABF53" s="22"/>
      <c r="ABG53" s="22"/>
      <c r="ABH53" s="22"/>
      <c r="ABI53" s="22"/>
      <c r="ABJ53" s="22"/>
      <c r="ABK53" s="22"/>
      <c r="ABL53" s="22"/>
      <c r="ABM53" s="22"/>
      <c r="ABN53" s="22"/>
      <c r="ABO53" s="22"/>
      <c r="ABP53" s="22"/>
      <c r="ABQ53" s="22"/>
      <c r="ABR53" s="22"/>
      <c r="ABS53" s="22"/>
      <c r="ABT53" s="22"/>
      <c r="ABU53" s="22"/>
      <c r="ABV53" s="22"/>
      <c r="ABW53" s="22"/>
      <c r="ABX53" s="22"/>
      <c r="ABY53" s="22"/>
      <c r="ABZ53" s="22"/>
      <c r="ACA53" s="22"/>
      <c r="ACB53" s="22"/>
      <c r="ACC53" s="22"/>
      <c r="ACD53" s="22"/>
      <c r="ACE53" s="22"/>
      <c r="ACF53" s="22"/>
      <c r="ACG53" s="22"/>
      <c r="ACH53" s="22"/>
      <c r="ACI53" s="22"/>
      <c r="ACJ53" s="22"/>
      <c r="ACK53" s="22"/>
      <c r="ACL53" s="22"/>
      <c r="ACM53" s="22"/>
      <c r="ACN53" s="22"/>
      <c r="ACO53" s="22"/>
      <c r="ACP53" s="22"/>
      <c r="ACQ53" s="22"/>
      <c r="ACR53" s="22"/>
      <c r="ACS53" s="22"/>
      <c r="ACT53" s="22"/>
      <c r="ACU53" s="22"/>
      <c r="ACV53" s="22"/>
      <c r="ACW53" s="22"/>
      <c r="ACX53" s="22"/>
      <c r="ACY53" s="22"/>
      <c r="ACZ53" s="22"/>
      <c r="ADA53" s="22"/>
      <c r="ADB53" s="22"/>
      <c r="ADC53" s="22"/>
      <c r="ADD53" s="22"/>
      <c r="ADE53" s="22"/>
      <c r="ADF53" s="22"/>
      <c r="ADG53" s="22"/>
      <c r="ADH53" s="22"/>
      <c r="ADI53" s="22"/>
      <c r="ADJ53" s="22"/>
      <c r="ADK53" s="22"/>
      <c r="ADL53" s="22"/>
      <c r="ADM53" s="22"/>
      <c r="ADN53" s="22"/>
      <c r="ADO53" s="22"/>
      <c r="ADP53" s="22"/>
      <c r="ADQ53" s="22"/>
      <c r="ADR53" s="22"/>
      <c r="ADS53" s="22"/>
      <c r="ADT53" s="22"/>
      <c r="ADU53" s="22"/>
      <c r="ADV53" s="22"/>
      <c r="ADW53" s="22"/>
      <c r="ADX53" s="22"/>
      <c r="ADY53" s="22"/>
      <c r="ADZ53" s="22"/>
      <c r="AEA53" s="22"/>
      <c r="AEB53" s="22"/>
      <c r="AEC53" s="22"/>
      <c r="AED53" s="22"/>
      <c r="AEE53" s="22"/>
      <c r="AEF53" s="22"/>
      <c r="AEG53" s="22"/>
      <c r="AEH53" s="22"/>
      <c r="AEI53" s="22"/>
      <c r="AEJ53" s="22"/>
      <c r="AEK53" s="22"/>
      <c r="AEL53" s="22"/>
      <c r="AEM53" s="22"/>
      <c r="AEN53" s="22"/>
      <c r="AEO53" s="22"/>
      <c r="AEP53" s="22"/>
      <c r="AEQ53" s="22"/>
      <c r="AER53" s="22"/>
      <c r="AES53" s="22"/>
      <c r="AET53" s="22"/>
      <c r="AEU53" s="22"/>
      <c r="AEV53" s="22"/>
      <c r="AEW53" s="22"/>
      <c r="AEX53" s="22"/>
      <c r="AEY53" s="22"/>
      <c r="AEZ53" s="22"/>
      <c r="AFA53" s="22"/>
      <c r="AFB53" s="22"/>
      <c r="AFC53" s="22"/>
      <c r="AFD53" s="22"/>
      <c r="AFE53" s="22"/>
      <c r="AFF53" s="22"/>
      <c r="AFG53" s="22"/>
      <c r="AFH53" s="22"/>
      <c r="AFI53" s="22"/>
      <c r="AFJ53" s="22"/>
      <c r="AFK53" s="22"/>
      <c r="AFL53" s="22"/>
      <c r="AFM53" s="22"/>
      <c r="AFN53" s="22"/>
      <c r="AFO53" s="22"/>
      <c r="AFP53" s="22"/>
      <c r="AFQ53" s="22"/>
      <c r="AFR53" s="22"/>
      <c r="AFS53" s="22"/>
      <c r="AFT53" s="22"/>
      <c r="AFU53" s="22"/>
      <c r="AFV53" s="22"/>
      <c r="AFW53" s="22"/>
      <c r="AFX53" s="22"/>
      <c r="AFY53" s="22"/>
      <c r="AFZ53" s="22"/>
      <c r="AGA53" s="22"/>
      <c r="AGB53" s="22"/>
      <c r="AGC53" s="22"/>
      <c r="AGD53" s="22"/>
      <c r="AGE53" s="22"/>
      <c r="AGF53" s="22"/>
      <c r="AGG53" s="22"/>
      <c r="AGH53" s="22"/>
      <c r="AGI53" s="22"/>
      <c r="AGJ53" s="22"/>
      <c r="AGK53" s="22"/>
      <c r="AGL53" s="22"/>
      <c r="AGM53" s="22"/>
      <c r="AGN53" s="22"/>
      <c r="AGO53" s="22"/>
      <c r="AGP53" s="22"/>
      <c r="AGQ53" s="22"/>
      <c r="AGR53" s="22"/>
      <c r="AGS53" s="22"/>
      <c r="AGT53" s="22"/>
      <c r="AGU53" s="22"/>
      <c r="AGV53" s="22"/>
      <c r="AGW53" s="22"/>
      <c r="AGX53" s="22"/>
      <c r="AGY53" s="22"/>
      <c r="AGZ53" s="22"/>
      <c r="AHA53" s="22"/>
      <c r="AHB53" s="22"/>
      <c r="AHC53" s="22"/>
      <c r="AHD53" s="22"/>
      <c r="AHE53" s="22"/>
      <c r="AHF53" s="22"/>
      <c r="AHG53" s="22"/>
      <c r="AHH53" s="22"/>
      <c r="AHI53" s="22"/>
      <c r="AHJ53" s="22"/>
      <c r="AHK53" s="22"/>
      <c r="AHL53" s="22"/>
      <c r="AHM53" s="22"/>
      <c r="AHN53" s="22"/>
      <c r="AHO53" s="22"/>
      <c r="AHP53" s="22"/>
      <c r="AHQ53" s="22"/>
      <c r="AHR53" s="22"/>
      <c r="AHS53" s="22"/>
      <c r="AHT53" s="22"/>
      <c r="AHU53" s="22"/>
      <c r="AHV53" s="22"/>
      <c r="AHW53" s="22"/>
      <c r="AHX53" s="22"/>
      <c r="AHY53" s="22"/>
      <c r="AHZ53" s="22"/>
      <c r="AIA53" s="22"/>
      <c r="AIB53" s="22"/>
      <c r="AIC53" s="22"/>
      <c r="AID53" s="22"/>
      <c r="AIE53" s="22"/>
      <c r="AIF53" s="22"/>
      <c r="AIG53" s="22"/>
      <c r="AIH53" s="22"/>
      <c r="AII53" s="22"/>
      <c r="AIJ53" s="22"/>
      <c r="AIK53" s="22"/>
      <c r="AIL53" s="22"/>
      <c r="AIM53" s="22"/>
      <c r="AIN53" s="22"/>
      <c r="AIO53" s="22"/>
      <c r="AIP53" s="22"/>
      <c r="AIQ53" s="22"/>
      <c r="AIR53" s="22"/>
      <c r="AIS53" s="22"/>
      <c r="AIT53" s="22"/>
      <c r="AIU53" s="22"/>
      <c r="AIV53" s="22"/>
      <c r="AIW53" s="22"/>
      <c r="AIX53" s="22"/>
      <c r="AIY53" s="22"/>
      <c r="AIZ53" s="22"/>
      <c r="AJA53" s="22"/>
      <c r="AJB53" s="22"/>
      <c r="AJC53" s="22"/>
      <c r="AJD53" s="22"/>
      <c r="AJE53" s="22"/>
      <c r="AJF53" s="22"/>
      <c r="AJG53" s="22"/>
      <c r="AJH53" s="22"/>
      <c r="AJI53" s="22"/>
      <c r="AJJ53" s="22"/>
      <c r="AJK53" s="22"/>
      <c r="AJL53" s="22"/>
      <c r="AJM53" s="22"/>
      <c r="AJN53" s="22"/>
      <c r="AJO53" s="22"/>
      <c r="AJP53" s="22"/>
      <c r="AJQ53" s="22"/>
      <c r="AJR53" s="22"/>
      <c r="AJS53" s="22"/>
      <c r="AJT53" s="22"/>
      <c r="AJU53" s="22"/>
      <c r="AJV53" s="22"/>
      <c r="AJW53" s="22"/>
      <c r="AJX53" s="22"/>
      <c r="AJY53" s="22"/>
      <c r="AJZ53" s="22"/>
      <c r="AKA53" s="22"/>
      <c r="AKB53" s="22"/>
      <c r="AKC53" s="22"/>
      <c r="AKD53" s="22"/>
      <c r="AKE53" s="22"/>
      <c r="AKF53" s="22"/>
      <c r="AKG53" s="22"/>
      <c r="AKH53" s="22"/>
      <c r="AKI53" s="22"/>
      <c r="AKJ53" s="22"/>
      <c r="AKK53" s="22"/>
      <c r="AKL53" s="22"/>
      <c r="AKM53" s="22"/>
      <c r="AKN53" s="22"/>
      <c r="AKO53" s="22"/>
      <c r="AKP53" s="22"/>
      <c r="AKQ53" s="22"/>
      <c r="AKR53" s="22"/>
      <c r="AKS53" s="22"/>
      <c r="AKT53" s="22"/>
      <c r="AKU53" s="22"/>
      <c r="AKV53" s="22"/>
      <c r="AKW53" s="22"/>
      <c r="AKX53" s="22"/>
      <c r="AKY53" s="22"/>
      <c r="AKZ53" s="22"/>
      <c r="ALA53" s="22"/>
      <c r="ALB53" s="22"/>
      <c r="ALC53" s="22"/>
      <c r="ALD53" s="22"/>
      <c r="ALE53" s="22"/>
      <c r="ALF53" s="22"/>
      <c r="ALG53" s="22"/>
      <c r="ALH53" s="22"/>
      <c r="ALI53" s="22"/>
      <c r="ALJ53" s="22"/>
      <c r="ALK53" s="22"/>
      <c r="ALL53" s="22"/>
      <c r="ALM53" s="22"/>
      <c r="ALN53" s="22"/>
      <c r="ALO53" s="22"/>
      <c r="ALP53" s="22"/>
      <c r="ALQ53" s="22"/>
      <c r="ALR53" s="22"/>
      <c r="ALS53" s="22"/>
      <c r="ALT53" s="22"/>
      <c r="ALU53" s="22"/>
      <c r="ALV53" s="22"/>
      <c r="ALW53" s="22"/>
      <c r="ALX53" s="22"/>
      <c r="ALY53" s="22"/>
      <c r="ALZ53" s="22"/>
      <c r="AMA53" s="22"/>
      <c r="AMB53" s="22"/>
      <c r="AMC53" s="22"/>
      <c r="AMD53" s="22"/>
      <c r="AME53" s="22"/>
      <c r="AMF53" s="22"/>
      <c r="AMG53" s="22"/>
      <c r="AMH53" s="22"/>
    </row>
    <row r="54" customFormat="false" ht="85.15" hidden="false" customHeight="true" outlineLevel="0" collapsed="false">
      <c r="A54" s="25"/>
      <c r="B54" s="30" t="s">
        <v>88</v>
      </c>
      <c r="C54" s="30"/>
      <c r="D54" s="27" t="s">
        <v>89</v>
      </c>
      <c r="E54" s="27"/>
      <c r="F54" s="27"/>
      <c r="G54" s="27"/>
      <c r="H54" s="27"/>
      <c r="I54" s="27"/>
      <c r="J54" s="27"/>
      <c r="K54" s="27"/>
      <c r="L54" s="27"/>
      <c r="M54" s="27"/>
      <c r="N54" s="28" t="n">
        <v>47.6</v>
      </c>
      <c r="O54" s="29" t="n">
        <f aca="false">ROUNDUP(N54*$A$1,2)</f>
        <v>23800</v>
      </c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2"/>
      <c r="MG54" s="22"/>
      <c r="MH54" s="22"/>
      <c r="MI54" s="22"/>
      <c r="MJ54" s="22"/>
      <c r="MK54" s="22"/>
      <c r="ML54" s="22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2"/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2"/>
      <c r="PU54" s="22"/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/>
      <c r="SM54" s="22"/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2"/>
      <c r="TI54" s="22"/>
      <c r="TJ54" s="22"/>
      <c r="TK54" s="22"/>
      <c r="TL54" s="22"/>
      <c r="TM54" s="22"/>
      <c r="TN54" s="22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2"/>
      <c r="UF54" s="22"/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2"/>
      <c r="WW54" s="22"/>
      <c r="WX54" s="22"/>
      <c r="WY54" s="22"/>
      <c r="WZ54" s="22"/>
      <c r="XA54" s="22"/>
      <c r="XB54" s="22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2"/>
      <c r="XT54" s="22"/>
      <c r="XU54" s="22"/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2"/>
      <c r="ZN54" s="22"/>
      <c r="ZO54" s="22"/>
      <c r="ZP54" s="22"/>
      <c r="ZQ54" s="22"/>
      <c r="ZR54" s="22"/>
      <c r="ZS54" s="22"/>
      <c r="ZT54" s="22"/>
      <c r="ZU54" s="22"/>
      <c r="ZV54" s="22"/>
      <c r="ZW54" s="22"/>
      <c r="ZX54" s="22"/>
      <c r="ZY54" s="22"/>
      <c r="ZZ54" s="22"/>
      <c r="AAA54" s="22"/>
      <c r="AAB54" s="22"/>
      <c r="AAC54" s="22"/>
      <c r="AAD54" s="22"/>
      <c r="AAE54" s="22"/>
      <c r="AAF54" s="22"/>
      <c r="AAG54" s="22"/>
      <c r="AAH54" s="22"/>
      <c r="AAI54" s="22"/>
      <c r="AAJ54" s="22"/>
      <c r="AAK54" s="22"/>
      <c r="AAL54" s="22"/>
      <c r="AAM54" s="22"/>
      <c r="AAN54" s="22"/>
      <c r="AAO54" s="22"/>
      <c r="AAP54" s="22"/>
      <c r="AAQ54" s="22"/>
      <c r="AAR54" s="22"/>
      <c r="AAS54" s="22"/>
      <c r="AAT54" s="22"/>
      <c r="AAU54" s="22"/>
      <c r="AAV54" s="22"/>
      <c r="AAW54" s="22"/>
      <c r="AAX54" s="22"/>
      <c r="AAY54" s="22"/>
      <c r="AAZ54" s="22"/>
      <c r="ABA54" s="22"/>
      <c r="ABB54" s="22"/>
      <c r="ABC54" s="22"/>
      <c r="ABD54" s="22"/>
      <c r="ABE54" s="22"/>
      <c r="ABF54" s="22"/>
      <c r="ABG54" s="22"/>
      <c r="ABH54" s="22"/>
      <c r="ABI54" s="22"/>
      <c r="ABJ54" s="22"/>
      <c r="ABK54" s="22"/>
      <c r="ABL54" s="22"/>
      <c r="ABM54" s="22"/>
      <c r="ABN54" s="22"/>
      <c r="ABO54" s="22"/>
      <c r="ABP54" s="22"/>
      <c r="ABQ54" s="22"/>
      <c r="ABR54" s="22"/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2"/>
      <c r="ACE54" s="22"/>
      <c r="ACF54" s="22"/>
      <c r="ACG54" s="22"/>
      <c r="ACH54" s="22"/>
      <c r="ACI54" s="22"/>
      <c r="ACJ54" s="22"/>
      <c r="ACK54" s="22"/>
      <c r="ACL54" s="22"/>
      <c r="ACM54" s="22"/>
      <c r="ACN54" s="22"/>
      <c r="ACO54" s="22"/>
      <c r="ACP54" s="22"/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2"/>
      <c r="ADB54" s="22"/>
      <c r="ADC54" s="22"/>
      <c r="ADD54" s="22"/>
      <c r="ADE54" s="22"/>
      <c r="ADF54" s="22"/>
      <c r="ADG54" s="22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/>
      <c r="ADT54" s="22"/>
      <c r="ADU54" s="22"/>
      <c r="ADV54" s="22"/>
      <c r="ADW54" s="22"/>
      <c r="ADX54" s="22"/>
      <c r="ADY54" s="22"/>
      <c r="ADZ54" s="22"/>
      <c r="AEA54" s="22"/>
      <c r="AEB54" s="22"/>
      <c r="AEC54" s="22"/>
      <c r="AED54" s="22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/>
      <c r="AEO54" s="22"/>
      <c r="AEP54" s="22"/>
      <c r="AEQ54" s="22"/>
      <c r="AER54" s="22"/>
      <c r="AES54" s="22"/>
      <c r="AET54" s="22"/>
      <c r="AEU54" s="22"/>
      <c r="AEV54" s="22"/>
      <c r="AEW54" s="22"/>
      <c r="AEX54" s="22"/>
      <c r="AEY54" s="22"/>
      <c r="AEZ54" s="22"/>
      <c r="AFA54" s="22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/>
      <c r="AFP54" s="22"/>
      <c r="AFQ54" s="22"/>
      <c r="AFR54" s="22"/>
      <c r="AFS54" s="22"/>
      <c r="AFT54" s="22"/>
      <c r="AFU54" s="22"/>
      <c r="AFV54" s="22"/>
      <c r="AFW54" s="22"/>
      <c r="AFX54" s="22"/>
      <c r="AFY54" s="22"/>
      <c r="AFZ54" s="22"/>
      <c r="AGA54" s="22"/>
      <c r="AGB54" s="22"/>
      <c r="AGC54" s="22"/>
      <c r="AGD54" s="22"/>
      <c r="AGE54" s="22"/>
      <c r="AGF54" s="22"/>
      <c r="AGG54" s="22"/>
      <c r="AGH54" s="22"/>
      <c r="AGI54" s="22"/>
      <c r="AGJ54" s="22"/>
      <c r="AGK54" s="22"/>
      <c r="AGL54" s="22"/>
      <c r="AGM54" s="22"/>
      <c r="AGN54" s="22"/>
      <c r="AGO54" s="22"/>
      <c r="AGP54" s="22"/>
      <c r="AGQ54" s="22"/>
      <c r="AGR54" s="22"/>
      <c r="AGS54" s="22"/>
      <c r="AGT54" s="22"/>
      <c r="AGU54" s="22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  <c r="AHI54" s="22"/>
      <c r="AHJ54" s="22"/>
      <c r="AHK54" s="22"/>
      <c r="AHL54" s="22"/>
      <c r="AHM54" s="22"/>
      <c r="AHN54" s="22"/>
      <c r="AHO54" s="22"/>
      <c r="AHP54" s="22"/>
      <c r="AHQ54" s="22"/>
      <c r="AHR54" s="22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2"/>
      <c r="AIJ54" s="22"/>
      <c r="AIK54" s="22"/>
      <c r="AIL54" s="22"/>
      <c r="AIM54" s="22"/>
      <c r="AIN54" s="22"/>
      <c r="AIO54" s="22"/>
      <c r="AIP54" s="22"/>
      <c r="AIQ54" s="22"/>
      <c r="AIR54" s="22"/>
      <c r="AIS54" s="22"/>
      <c r="AIT54" s="22"/>
      <c r="AIU54" s="22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2"/>
      <c r="AKD54" s="22"/>
      <c r="AKE54" s="22"/>
      <c r="AKF54" s="22"/>
      <c r="AKG54" s="22"/>
      <c r="AKH54" s="22"/>
      <c r="AKI54" s="22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2"/>
      <c r="ALA54" s="22"/>
      <c r="ALB54" s="22"/>
      <c r="ALC54" s="22"/>
      <c r="ALD54" s="22"/>
      <c r="ALE54" s="22"/>
      <c r="ALF54" s="22"/>
      <c r="ALG54" s="22"/>
      <c r="ALH54" s="22"/>
      <c r="ALI54" s="22"/>
      <c r="ALJ54" s="22"/>
      <c r="ALK54" s="22"/>
      <c r="ALL54" s="22"/>
      <c r="ALM54" s="22"/>
      <c r="ALN54" s="22"/>
      <c r="ALO54" s="22"/>
      <c r="ALP54" s="22"/>
      <c r="ALQ54" s="22"/>
      <c r="ALR54" s="22"/>
      <c r="ALS54" s="22"/>
      <c r="ALT54" s="22"/>
      <c r="ALU54" s="22"/>
      <c r="ALV54" s="22"/>
      <c r="ALW54" s="22"/>
      <c r="ALX54" s="22"/>
      <c r="ALY54" s="22"/>
      <c r="ALZ54" s="22"/>
      <c r="AMA54" s="22"/>
      <c r="AMB54" s="22"/>
      <c r="AMC54" s="22"/>
      <c r="AMD54" s="22"/>
      <c r="AME54" s="22"/>
      <c r="AMF54" s="22"/>
      <c r="AMG54" s="22"/>
      <c r="AMH54" s="22"/>
    </row>
    <row r="55" customFormat="false" ht="85.15" hidden="false" customHeight="true" outlineLevel="0" collapsed="false">
      <c r="A55" s="25"/>
      <c r="B55" s="30" t="s">
        <v>90</v>
      </c>
      <c r="C55" s="30"/>
      <c r="D55" s="27" t="s">
        <v>91</v>
      </c>
      <c r="E55" s="27"/>
      <c r="F55" s="27"/>
      <c r="G55" s="27"/>
      <c r="H55" s="27"/>
      <c r="I55" s="27"/>
      <c r="J55" s="27"/>
      <c r="K55" s="27"/>
      <c r="L55" s="27"/>
      <c r="M55" s="27"/>
      <c r="N55" s="28" t="n">
        <v>89.544</v>
      </c>
      <c r="O55" s="29" t="n">
        <f aca="false">ROUNDUP(N55*$A$1,2)</f>
        <v>44772</v>
      </c>
    </row>
    <row r="56" customFormat="false" ht="85.15" hidden="false" customHeight="true" outlineLevel="0" collapsed="false">
      <c r="A56" s="25"/>
      <c r="B56" s="30" t="s">
        <v>92</v>
      </c>
      <c r="C56" s="30"/>
      <c r="D56" s="27" t="s">
        <v>93</v>
      </c>
      <c r="E56" s="27"/>
      <c r="F56" s="27"/>
      <c r="G56" s="27"/>
      <c r="H56" s="27"/>
      <c r="I56" s="27"/>
      <c r="J56" s="27"/>
      <c r="K56" s="27"/>
      <c r="L56" s="27"/>
      <c r="M56" s="27"/>
      <c r="N56" s="28" t="n">
        <v>555</v>
      </c>
      <c r="O56" s="29" t="n">
        <f aca="false">ROUNDUP(N56*$A$1,2)</f>
        <v>277500</v>
      </c>
    </row>
    <row r="57" customFormat="false" ht="19.7" hidden="false" customHeight="false" outlineLevel="0" collapsed="false">
      <c r="A57" s="14"/>
      <c r="B57" s="15" t="s">
        <v>94</v>
      </c>
      <c r="C57" s="15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6"/>
      <c r="O57" s="17"/>
    </row>
    <row r="58" customFormat="false" ht="85.15" hidden="false" customHeight="true" outlineLevel="0" collapsed="false">
      <c r="A58" s="25"/>
      <c r="B58" s="30" t="s">
        <v>95</v>
      </c>
      <c r="C58" s="30"/>
      <c r="D58" s="27" t="s">
        <v>96</v>
      </c>
      <c r="E58" s="27"/>
      <c r="F58" s="27"/>
      <c r="G58" s="27"/>
      <c r="H58" s="27"/>
      <c r="I58" s="27"/>
      <c r="J58" s="27"/>
      <c r="K58" s="27"/>
      <c r="L58" s="27"/>
      <c r="M58" s="27"/>
      <c r="N58" s="28" t="n">
        <v>57</v>
      </c>
      <c r="O58" s="29" t="n">
        <f aca="false">ROUNDUP(N58*$A$1,2)</f>
        <v>28500</v>
      </c>
    </row>
    <row r="59" customFormat="false" ht="85.15" hidden="false" customHeight="true" outlineLevel="0" collapsed="false">
      <c r="A59" s="25"/>
      <c r="B59" s="30" t="s">
        <v>97</v>
      </c>
      <c r="C59" s="30"/>
      <c r="D59" s="27" t="s">
        <v>98</v>
      </c>
      <c r="E59" s="27"/>
      <c r="F59" s="27"/>
      <c r="G59" s="27"/>
      <c r="H59" s="27"/>
      <c r="I59" s="27"/>
      <c r="J59" s="27"/>
      <c r="K59" s="27"/>
      <c r="L59" s="27"/>
      <c r="M59" s="27"/>
      <c r="N59" s="28" t="n">
        <v>33.4</v>
      </c>
      <c r="O59" s="29" t="n">
        <f aca="false">ROUNDUP(N59*$A$1,2)</f>
        <v>16700</v>
      </c>
    </row>
    <row r="60" customFormat="false" ht="85.15" hidden="false" customHeight="true" outlineLevel="0" collapsed="false">
      <c r="A60" s="25"/>
      <c r="B60" s="30" t="s">
        <v>99</v>
      </c>
      <c r="C60" s="30"/>
      <c r="D60" s="27" t="s">
        <v>100</v>
      </c>
      <c r="E60" s="27"/>
      <c r="F60" s="27"/>
      <c r="G60" s="27"/>
      <c r="H60" s="27"/>
      <c r="I60" s="27"/>
      <c r="J60" s="27"/>
      <c r="K60" s="27"/>
      <c r="L60" s="27"/>
      <c r="M60" s="27"/>
      <c r="N60" s="28" t="n">
        <v>33.4</v>
      </c>
      <c r="O60" s="29" t="n">
        <f aca="false">ROUNDUP(N60*$A$1,2)</f>
        <v>16700</v>
      </c>
    </row>
    <row r="61" customFormat="false" ht="19.7" hidden="false" customHeight="false" outlineLevel="0" collapsed="false">
      <c r="A61" s="14"/>
      <c r="B61" s="15" t="s">
        <v>101</v>
      </c>
      <c r="C61" s="15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6"/>
      <c r="O61" s="17"/>
    </row>
    <row r="62" customFormat="false" ht="85.15" hidden="false" customHeight="true" outlineLevel="0" collapsed="false">
      <c r="A62" s="25"/>
      <c r="B62" s="30" t="s">
        <v>102</v>
      </c>
      <c r="C62" s="30"/>
      <c r="D62" s="27" t="s">
        <v>103</v>
      </c>
      <c r="E62" s="27"/>
      <c r="F62" s="27"/>
      <c r="G62" s="27"/>
      <c r="H62" s="27"/>
      <c r="I62" s="27"/>
      <c r="J62" s="27"/>
      <c r="K62" s="27"/>
      <c r="L62" s="27"/>
      <c r="M62" s="27"/>
      <c r="N62" s="28" t="n">
        <v>18.122</v>
      </c>
      <c r="O62" s="29" t="n">
        <f aca="false">ROUNDUP(N62*$A$1,2)</f>
        <v>9061</v>
      </c>
    </row>
    <row r="63" customFormat="false" ht="85.15" hidden="false" customHeight="true" outlineLevel="0" collapsed="false">
      <c r="A63" s="25"/>
      <c r="B63" s="30" t="s">
        <v>104</v>
      </c>
      <c r="C63" s="30"/>
      <c r="D63" s="27" t="s">
        <v>105</v>
      </c>
      <c r="E63" s="27"/>
      <c r="F63" s="27"/>
      <c r="G63" s="27"/>
      <c r="H63" s="27"/>
      <c r="I63" s="27"/>
      <c r="J63" s="27"/>
      <c r="K63" s="27"/>
      <c r="L63" s="27"/>
      <c r="M63" s="27"/>
      <c r="N63" s="28" t="n">
        <v>18.122</v>
      </c>
      <c r="O63" s="29" t="n">
        <f aca="false">ROUNDUP(N63*$A$1,2)</f>
        <v>9061</v>
      </c>
    </row>
    <row r="64" customFormat="false" ht="85.35" hidden="false" customHeight="true" outlineLevel="0" collapsed="false">
      <c r="A64" s="25"/>
      <c r="B64" s="31" t="s">
        <v>106</v>
      </c>
      <c r="C64" s="31"/>
      <c r="D64" s="27" t="s">
        <v>107</v>
      </c>
      <c r="E64" s="27"/>
      <c r="F64" s="27"/>
      <c r="G64" s="27"/>
      <c r="H64" s="27"/>
      <c r="I64" s="27"/>
      <c r="J64" s="27"/>
      <c r="K64" s="27"/>
      <c r="L64" s="27"/>
      <c r="M64" s="27"/>
      <c r="N64" s="28" t="n">
        <v>18.122</v>
      </c>
      <c r="O64" s="29" t="n">
        <f aca="false">ROUNDUP(N64*$A$1,2)</f>
        <v>9061</v>
      </c>
    </row>
    <row r="65" customFormat="false" ht="19.7" hidden="false" customHeight="false" outlineLevel="0" collapsed="false">
      <c r="A65" s="14"/>
      <c r="B65" s="23" t="s">
        <v>108</v>
      </c>
      <c r="C65" s="15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6"/>
      <c r="O65" s="17"/>
    </row>
    <row r="66" customFormat="false" ht="85.15" hidden="false" customHeight="true" outlineLevel="0" collapsed="false">
      <c r="A66" s="25"/>
      <c r="B66" s="30" t="s">
        <v>109</v>
      </c>
      <c r="C66" s="30"/>
      <c r="D66" s="27" t="s">
        <v>110</v>
      </c>
      <c r="E66" s="27"/>
      <c r="F66" s="27"/>
      <c r="G66" s="27"/>
      <c r="H66" s="27"/>
      <c r="I66" s="27"/>
      <c r="J66" s="27"/>
      <c r="K66" s="27"/>
      <c r="L66" s="27"/>
      <c r="M66" s="27"/>
      <c r="N66" s="28" t="n">
        <v>50.2</v>
      </c>
      <c r="O66" s="29" t="n">
        <f aca="false">ROUNDUP(N66*$A$1,2)</f>
        <v>25100</v>
      </c>
    </row>
    <row r="67" customFormat="false" ht="85.15" hidden="false" customHeight="true" outlineLevel="0" collapsed="false">
      <c r="A67" s="25"/>
      <c r="B67" s="30" t="s">
        <v>111</v>
      </c>
      <c r="C67" s="30"/>
      <c r="D67" s="27" t="s">
        <v>112</v>
      </c>
      <c r="E67" s="27"/>
      <c r="F67" s="27"/>
      <c r="G67" s="27"/>
      <c r="H67" s="27"/>
      <c r="I67" s="27"/>
      <c r="J67" s="27"/>
      <c r="K67" s="27"/>
      <c r="L67" s="27"/>
      <c r="M67" s="27"/>
      <c r="N67" s="28" t="n">
        <v>32.5</v>
      </c>
      <c r="O67" s="29" t="n">
        <f aca="false">ROUNDUP(N67*$A$1,2)</f>
        <v>16250</v>
      </c>
    </row>
    <row r="68" customFormat="false" ht="85.15" hidden="false" customHeight="true" outlineLevel="0" collapsed="false">
      <c r="A68" s="25"/>
      <c r="B68" s="30" t="s">
        <v>113</v>
      </c>
      <c r="C68" s="30"/>
      <c r="D68" s="27" t="s">
        <v>114</v>
      </c>
      <c r="E68" s="27"/>
      <c r="F68" s="27"/>
      <c r="G68" s="27"/>
      <c r="H68" s="27"/>
      <c r="I68" s="27"/>
      <c r="J68" s="27"/>
      <c r="K68" s="27"/>
      <c r="L68" s="27"/>
      <c r="M68" s="27"/>
      <c r="N68" s="28" t="n">
        <v>103.8</v>
      </c>
      <c r="O68" s="29" t="n">
        <f aca="false">ROUNDUP(N68*$A$1,2)</f>
        <v>51900</v>
      </c>
    </row>
    <row r="69" customFormat="false" ht="85.15" hidden="false" customHeight="true" outlineLevel="0" collapsed="false">
      <c r="A69" s="25"/>
      <c r="B69" s="30" t="s">
        <v>115</v>
      </c>
      <c r="C69" s="30"/>
      <c r="D69" s="27" t="s">
        <v>116</v>
      </c>
      <c r="E69" s="27"/>
      <c r="F69" s="27"/>
      <c r="G69" s="27"/>
      <c r="H69" s="27"/>
      <c r="I69" s="27"/>
      <c r="J69" s="27"/>
      <c r="K69" s="27"/>
      <c r="L69" s="27"/>
      <c r="M69" s="27"/>
      <c r="N69" s="28" t="n">
        <v>36.03</v>
      </c>
      <c r="O69" s="29" t="n">
        <f aca="false">ROUNDUP(N69*$A$1,2)</f>
        <v>18015</v>
      </c>
    </row>
    <row r="70" customFormat="false" ht="85.15" hidden="false" customHeight="true" outlineLevel="0" collapsed="false">
      <c r="A70" s="25"/>
      <c r="B70" s="30" t="s">
        <v>117</v>
      </c>
      <c r="C70" s="30"/>
      <c r="D70" s="27" t="s">
        <v>118</v>
      </c>
      <c r="E70" s="27"/>
      <c r="F70" s="27"/>
      <c r="G70" s="27"/>
      <c r="H70" s="27"/>
      <c r="I70" s="27"/>
      <c r="J70" s="27"/>
      <c r="K70" s="27"/>
      <c r="L70" s="27"/>
      <c r="M70" s="27"/>
      <c r="N70" s="28" t="n">
        <v>118.8</v>
      </c>
      <c r="O70" s="29" t="n">
        <f aca="false">ROUNDUP(N70*$A$1,2)</f>
        <v>59400</v>
      </c>
    </row>
  </sheetData>
  <mergeCells count="111">
    <mergeCell ref="B1:E1"/>
    <mergeCell ref="A3:C3"/>
    <mergeCell ref="D3:M3"/>
    <mergeCell ref="B5:C5"/>
    <mergeCell ref="D5:M5"/>
    <mergeCell ref="B6:C6"/>
    <mergeCell ref="D6:M6"/>
    <mergeCell ref="B7:C7"/>
    <mergeCell ref="D7:M7"/>
    <mergeCell ref="B8:C8"/>
    <mergeCell ref="D8:M8"/>
    <mergeCell ref="B9:C9"/>
    <mergeCell ref="D9:M9"/>
    <mergeCell ref="B11:C11"/>
    <mergeCell ref="D11:M11"/>
    <mergeCell ref="B12:C12"/>
    <mergeCell ref="D12:M12"/>
    <mergeCell ref="B13:C13"/>
    <mergeCell ref="D13:M13"/>
    <mergeCell ref="B14:C14"/>
    <mergeCell ref="D14:M14"/>
    <mergeCell ref="B15:C15"/>
    <mergeCell ref="D15:M15"/>
    <mergeCell ref="B17:C17"/>
    <mergeCell ref="D17:M17"/>
    <mergeCell ref="B18:C18"/>
    <mergeCell ref="D18:M18"/>
    <mergeCell ref="B20:C20"/>
    <mergeCell ref="D20:M20"/>
    <mergeCell ref="B21:C21"/>
    <mergeCell ref="D21:M21"/>
    <mergeCell ref="B22:C22"/>
    <mergeCell ref="D22:M22"/>
    <mergeCell ref="B23:C23"/>
    <mergeCell ref="D23:M23"/>
    <mergeCell ref="B24:C24"/>
    <mergeCell ref="D24:M24"/>
    <mergeCell ref="B25:C25"/>
    <mergeCell ref="D25:M25"/>
    <mergeCell ref="B26:C26"/>
    <mergeCell ref="D26:M26"/>
    <mergeCell ref="B27:C27"/>
    <mergeCell ref="D27:M27"/>
    <mergeCell ref="B29:C29"/>
    <mergeCell ref="D29:M29"/>
    <mergeCell ref="B30:C30"/>
    <mergeCell ref="D30:M30"/>
    <mergeCell ref="B32:C32"/>
    <mergeCell ref="D32:M32"/>
    <mergeCell ref="B33:C33"/>
    <mergeCell ref="D33:M33"/>
    <mergeCell ref="B35:C35"/>
    <mergeCell ref="D35:M35"/>
    <mergeCell ref="B36:C36"/>
    <mergeCell ref="D36:M36"/>
    <mergeCell ref="B38:C38"/>
    <mergeCell ref="D38:M38"/>
    <mergeCell ref="B40:C40"/>
    <mergeCell ref="D40:M40"/>
    <mergeCell ref="B41:C41"/>
    <mergeCell ref="D41:M41"/>
    <mergeCell ref="B42:C42"/>
    <mergeCell ref="D42:M42"/>
    <mergeCell ref="B43:C43"/>
    <mergeCell ref="D43:M43"/>
    <mergeCell ref="B44:C44"/>
    <mergeCell ref="D44:M44"/>
    <mergeCell ref="B45:C45"/>
    <mergeCell ref="D45:M45"/>
    <mergeCell ref="B46:C46"/>
    <mergeCell ref="D46:M46"/>
    <mergeCell ref="B47:C47"/>
    <mergeCell ref="D47:M47"/>
    <mergeCell ref="B48:C48"/>
    <mergeCell ref="D48:M48"/>
    <mergeCell ref="B49:C49"/>
    <mergeCell ref="D49:M49"/>
    <mergeCell ref="B50:C50"/>
    <mergeCell ref="D50:M50"/>
    <mergeCell ref="B51:C51"/>
    <mergeCell ref="D51:M51"/>
    <mergeCell ref="B53:C53"/>
    <mergeCell ref="D53:M53"/>
    <mergeCell ref="B54:C54"/>
    <mergeCell ref="D54:M54"/>
    <mergeCell ref="B55:C55"/>
    <mergeCell ref="D55:M55"/>
    <mergeCell ref="B56:C56"/>
    <mergeCell ref="D56:M56"/>
    <mergeCell ref="B58:C58"/>
    <mergeCell ref="D58:M58"/>
    <mergeCell ref="B59:C59"/>
    <mergeCell ref="D59:M59"/>
    <mergeCell ref="B60:C60"/>
    <mergeCell ref="D60:M60"/>
    <mergeCell ref="B62:C62"/>
    <mergeCell ref="D62:M62"/>
    <mergeCell ref="B63:C63"/>
    <mergeCell ref="D63:M63"/>
    <mergeCell ref="B64:C64"/>
    <mergeCell ref="D64:M64"/>
    <mergeCell ref="B66:C66"/>
    <mergeCell ref="D66:M66"/>
    <mergeCell ref="B67:C67"/>
    <mergeCell ref="D67:M67"/>
    <mergeCell ref="B68:C68"/>
    <mergeCell ref="D68:M68"/>
    <mergeCell ref="B69:C69"/>
    <mergeCell ref="D69:M69"/>
    <mergeCell ref="B70:C70"/>
    <mergeCell ref="D70:M70"/>
  </mergeCells>
  <conditionalFormatting sqref="O17 O40:O41 O38 O49 O53:O56 O58:O60 O62:O63 O5:O6 O20:O23 O27 O35:O36 O8:O9 O25 O11:O15 O29:O30 O32:O33 O66:O67 O69">
    <cfRule type="expression" priority="2" aboveAverage="0" equalAverage="0" bottom="0" percent="0" rank="0" text="" dxfId="0">
      <formula>$A$1&gt;150</formula>
    </cfRule>
    <cfRule type="expression" priority="3" aboveAverage="0" equalAverage="0" bottom="0" percent="0" rank="0" text="" dxfId="1">
      <formula>$A$1=1</formula>
    </cfRule>
  </conditionalFormatting>
  <conditionalFormatting sqref="O18">
    <cfRule type="expression" priority="4" aboveAverage="0" equalAverage="0" bottom="0" percent="0" rank="0" text="" dxfId="2">
      <formula>$A$1&gt;150</formula>
    </cfRule>
    <cfRule type="expression" priority="5" aboveAverage="0" equalAverage="0" bottom="0" percent="0" rank="0" text="" dxfId="3">
      <formula>$A$1=1</formula>
    </cfRule>
  </conditionalFormatting>
  <conditionalFormatting sqref="O42">
    <cfRule type="expression" priority="6" aboveAverage="0" equalAverage="0" bottom="0" percent="0" rank="0" text="" dxfId="4">
      <formula>$A$1&gt;150</formula>
    </cfRule>
    <cfRule type="expression" priority="7" aboveAverage="0" equalAverage="0" bottom="0" percent="0" rank="0" text="" dxfId="5">
      <formula>$A$1=1</formula>
    </cfRule>
  </conditionalFormatting>
  <conditionalFormatting sqref="O26">
    <cfRule type="expression" priority="8" aboveAverage="0" equalAverage="0" bottom="0" percent="0" rank="0" text="" dxfId="6">
      <formula>$A$1&gt;150</formula>
    </cfRule>
    <cfRule type="expression" priority="9" aboveAverage="0" equalAverage="0" bottom="0" percent="0" rank="0" text="" dxfId="7">
      <formula>$A$1=1</formula>
    </cfRule>
  </conditionalFormatting>
  <conditionalFormatting sqref="O24">
    <cfRule type="expression" priority="10" aboveAverage="0" equalAverage="0" bottom="0" percent="0" rank="0" text="" dxfId="8">
      <formula>$A$1&gt;150</formula>
    </cfRule>
    <cfRule type="expression" priority="11" aboveAverage="0" equalAverage="0" bottom="0" percent="0" rank="0" text="" dxfId="9">
      <formula>$A$1=1</formula>
    </cfRule>
  </conditionalFormatting>
  <conditionalFormatting sqref="O51">
    <cfRule type="expression" priority="12" aboveAverage="0" equalAverage="0" bottom="0" percent="0" rank="0" text="" dxfId="10">
      <formula>$A$1&gt;150</formula>
    </cfRule>
    <cfRule type="expression" priority="13" aboveAverage="0" equalAverage="0" bottom="0" percent="0" rank="0" text="" dxfId="11">
      <formula>$A$1=1</formula>
    </cfRule>
  </conditionalFormatting>
  <conditionalFormatting sqref="O64">
    <cfRule type="expression" priority="14" aboveAverage="0" equalAverage="0" bottom="0" percent="0" rank="0" text="" dxfId="12">
      <formula>$A$1&gt;150</formula>
    </cfRule>
    <cfRule type="expression" priority="15" aboveAverage="0" equalAverage="0" bottom="0" percent="0" rank="0" text="" dxfId="13">
      <formula>$A$1=1</formula>
    </cfRule>
  </conditionalFormatting>
  <conditionalFormatting sqref="O43">
    <cfRule type="expression" priority="16" aboveAverage="0" equalAverage="0" bottom="0" percent="0" rank="0" text="" dxfId="14">
      <formula>$A$1&gt;150</formula>
    </cfRule>
    <cfRule type="expression" priority="17" aboveAverage="0" equalAverage="0" bottom="0" percent="0" rank="0" text="" dxfId="15">
      <formula>$A$1=1</formula>
    </cfRule>
  </conditionalFormatting>
  <conditionalFormatting sqref="O44">
    <cfRule type="expression" priority="18" aboveAverage="0" equalAverage="0" bottom="0" percent="0" rank="0" text="" dxfId="16">
      <formula>$A$1&gt;150</formula>
    </cfRule>
    <cfRule type="expression" priority="19" aboveAverage="0" equalAverage="0" bottom="0" percent="0" rank="0" text="" dxfId="17">
      <formula>$A$1=1</formula>
    </cfRule>
  </conditionalFormatting>
  <conditionalFormatting sqref="O45">
    <cfRule type="expression" priority="20" aboveAverage="0" equalAverage="0" bottom="0" percent="0" rank="0" text="" dxfId="18">
      <formula>$A$1&gt;150</formula>
    </cfRule>
    <cfRule type="expression" priority="21" aboveAverage="0" equalAverage="0" bottom="0" percent="0" rank="0" text="" dxfId="19">
      <formula>$A$1=1</formula>
    </cfRule>
  </conditionalFormatting>
  <conditionalFormatting sqref="O46">
    <cfRule type="expression" priority="22" aboveAverage="0" equalAverage="0" bottom="0" percent="0" rank="0" text="" dxfId="20">
      <formula>$A$1&gt;150</formula>
    </cfRule>
    <cfRule type="expression" priority="23" aboveAverage="0" equalAverage="0" bottom="0" percent="0" rank="0" text="" dxfId="21">
      <formula>$A$1=1</formula>
    </cfRule>
  </conditionalFormatting>
  <conditionalFormatting sqref="O47">
    <cfRule type="expression" priority="24" aboveAverage="0" equalAverage="0" bottom="0" percent="0" rank="0" text="" dxfId="22">
      <formula>$A$1&gt;150</formula>
    </cfRule>
    <cfRule type="expression" priority="25" aboveAverage="0" equalAverage="0" bottom="0" percent="0" rank="0" text="" dxfId="23">
      <formula>$A$1=1</formula>
    </cfRule>
  </conditionalFormatting>
  <conditionalFormatting sqref="O48">
    <cfRule type="expression" priority="26" aboveAverage="0" equalAverage="0" bottom="0" percent="0" rank="0" text="" dxfId="24">
      <formula>$A$1&gt;150</formula>
    </cfRule>
    <cfRule type="expression" priority="27" aboveAverage="0" equalAverage="0" bottom="0" percent="0" rank="0" text="" dxfId="25">
      <formula>$A$1=1</formula>
    </cfRule>
  </conditionalFormatting>
  <conditionalFormatting sqref="O50">
    <cfRule type="expression" priority="28" aboveAverage="0" equalAverage="0" bottom="0" percent="0" rank="0" text="" dxfId="26">
      <formula>$A$1&gt;150</formula>
    </cfRule>
    <cfRule type="expression" priority="29" aboveAverage="0" equalAverage="0" bottom="0" percent="0" rank="0" text="" dxfId="27">
      <formula>$A$1=1</formula>
    </cfRule>
  </conditionalFormatting>
  <conditionalFormatting sqref="O7">
    <cfRule type="expression" priority="30" aboveAverage="0" equalAverage="0" bottom="0" percent="0" rank="0" text="" dxfId="28">
      <formula>$A$1&gt;150</formula>
    </cfRule>
    <cfRule type="expression" priority="31" aboveAverage="0" equalAverage="0" bottom="0" percent="0" rank="0" text="" dxfId="29">
      <formula>$A$1=1</formula>
    </cfRule>
  </conditionalFormatting>
  <conditionalFormatting sqref="O70 O68">
    <cfRule type="expression" priority="32" aboveAverage="0" equalAverage="0" bottom="0" percent="0" rank="0" text="" dxfId="30">
      <formula>$A$1&gt;150</formula>
    </cfRule>
    <cfRule type="expression" priority="33" aboveAverage="0" equalAverage="0" bottom="0" percent="0" rank="0" text="" dxfId="31">
      <formula>$A$1=1</formula>
    </cfRule>
  </conditionalFormatting>
  <hyperlinks>
    <hyperlink ref="B5" r:id="rId1" display="StarterKit"/>
    <hyperlink ref="B6" r:id="rId2" display="StarterKit Plus"/>
    <hyperlink ref="B8" r:id="rId3" display="StarterKit Cam"/>
    <hyperlink ref="B9" r:id="rId4" display="StarterKit Cam Plus"/>
    <hyperlink ref="B11" r:id="rId5" display="Hub (2G SIM, Ethernet)"/>
    <hyperlink ref="B12" r:id="rId6" display="Hub Plus (3G/2G 2xSIM, Wi-Fi, Ethernet)"/>
    <hyperlink ref="B13" r:id="rId7" display="Hub 2 (2G 2xSIM, Ethernet)"/>
    <hyperlink ref="B14" r:id="rId8" display="Hub 2 (4G 2xSIM, Ethernet)"/>
    <hyperlink ref="B15" r:id="rId9" display="Hub 2 Plus (4G/3G/2G 2xSIM, Wi-Fi, Ethernet)"/>
    <hyperlink ref="B17" r:id="rId10" display="ReX"/>
    <hyperlink ref="B18" r:id="rId11" display="ReX 2"/>
    <hyperlink ref="B20" r:id="rId12" display="MotionCam"/>
    <hyperlink ref="B21" r:id="rId13" display="MotionProtect"/>
    <hyperlink ref="B22" r:id="rId14" display="MotionProtect Plus"/>
    <hyperlink ref="B23" r:id="rId15" display="MotionProtect Curtain"/>
    <hyperlink ref="B24" r:id="rId16" display="MotionProtect Outdoor"/>
    <hyperlink ref="B25" r:id="rId17" display="Hood for MotionProtect Outdoor"/>
    <hyperlink ref="B26" r:id="rId18" display="MotionCam Outdoor"/>
    <hyperlink ref="B27" r:id="rId19" display="DualCurtain Outdoor"/>
    <hyperlink ref="B29" r:id="rId20" display="DoorProtect"/>
    <hyperlink ref="B30" r:id="rId21" display="DoorProtect Plus"/>
    <hyperlink ref="B32" r:id="rId22" display="CombiProtect"/>
    <hyperlink ref="B33" r:id="rId23" display="GlassProtect"/>
    <hyperlink ref="B35" r:id="rId24" display="FireProtect"/>
    <hyperlink ref="B36" r:id="rId25" display="FireProtect Plus"/>
    <hyperlink ref="B38" r:id="rId26" display="LeaksProtect"/>
    <hyperlink ref="B40" r:id="rId27" display="SpaceControl"/>
    <hyperlink ref="B41" r:id="rId28" display="KeyPad"/>
    <hyperlink ref="B42" r:id="rId29" display="KeyPad Plus"/>
    <hyperlink ref="B43" r:id="rId30" display="Упаковка Pass (3 ед.)"/>
    <hyperlink ref="B44" r:id="rId31" display="Упаковка Pass (10 ед.)"/>
    <hyperlink ref="B45" r:id="rId32" display="Упаковка Pass (100 ед.)"/>
    <hyperlink ref="B46" r:id="rId33" display="Упаковка Tag (3 ед.)"/>
    <hyperlink ref="B47" r:id="rId34" display="Упаковка Tag (10 ед.)"/>
    <hyperlink ref="B48" r:id="rId35" display="Упаковка Tag (100 ед.)"/>
    <hyperlink ref="B49" r:id="rId36" display="Button"/>
    <hyperlink ref="B50" r:id="rId37" display="Double Button"/>
    <hyperlink ref="B51" r:id="rId38" display="Holder"/>
    <hyperlink ref="B53" r:id="rId39" display="StreetSiren"/>
    <hyperlink ref="B54" r:id="rId40" display="HomeSiren"/>
    <hyperlink ref="B55" r:id="rId41" display="StreetSiren DoubleDeck"/>
    <hyperlink ref="B56" r:id="rId42" display="Комплект SS DD Brandplates (10 ед.)"/>
    <hyperlink ref="B58" r:id="rId43" display="Socket"/>
    <hyperlink ref="B59" r:id="rId44" display="WallSwitch"/>
    <hyperlink ref="B60" r:id="rId45" display="Relay"/>
    <hyperlink ref="B62" r:id="rId46" display="12V PSU for Hub/Hub Plus/ReX"/>
    <hyperlink ref="B63" r:id="rId47" display="12V PSU for Hub 2"/>
    <hyperlink ref="B64" r:id="rId48" display="6V PSU for Hub 2/Hub 2 Plus"/>
    <hyperlink ref="B66" r:id="rId49" display="ocBridge Plus"/>
    <hyperlink ref="B67" r:id="rId50" display="uartBridge"/>
    <hyperlink ref="B68" r:id="rId51" display="vhfBridge"/>
    <hyperlink ref="B69" r:id="rId52" display="Transmitter"/>
    <hyperlink ref="B70" r:id="rId53" display="MultiTransmitter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95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colBreaks count="1" manualBreakCount="1">
    <brk id="12" man="true" max="65535" min="0"/>
  </colBreaks>
  <drawing r:id="rId5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FFFF"/>
    <pageSetUpPr fitToPage="false"/>
  </sheetPr>
  <dimension ref="A1:AMH8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72265625" defaultRowHeight="15" zeroHeight="false" outlineLevelRow="0" outlineLevelCol="0"/>
  <cols>
    <col collapsed="false" customWidth="true" hidden="false" outlineLevel="0" max="1" min="1" style="401" width="19.85"/>
    <col collapsed="false" customWidth="true" hidden="false" outlineLevel="0" max="2" min="2" style="401" width="61.59"/>
    <col collapsed="false" customWidth="true" hidden="false" outlineLevel="0" max="3" min="3" style="402" width="18.42"/>
    <col collapsed="false" customWidth="true" hidden="false" outlineLevel="0" max="4" min="4" style="402" width="10.99"/>
    <col collapsed="false" customWidth="true" hidden="false" outlineLevel="0" max="5" min="5" style="403" width="19"/>
    <col collapsed="false" customWidth="true" hidden="false" outlineLevel="0" max="6" min="6" style="403" width="8"/>
    <col collapsed="false" customWidth="true" hidden="false" outlineLevel="0" max="7" min="7" style="403" width="9.42"/>
    <col collapsed="false" customWidth="true" hidden="false" outlineLevel="0" max="8" min="8" style="404" width="5.57"/>
    <col collapsed="false" customWidth="true" hidden="false" outlineLevel="0" max="9" min="9" style="403" width="13.86"/>
    <col collapsed="false" customWidth="true" hidden="false" outlineLevel="0" max="10" min="10" style="403" width="8.57"/>
    <col collapsed="false" customWidth="true" hidden="false" outlineLevel="0" max="11" min="11" style="405" width="29.3"/>
    <col collapsed="false" customWidth="true" hidden="true" outlineLevel="0" max="12" min="12" style="406" width="2.92"/>
    <col collapsed="false" customWidth="true" hidden="false" outlineLevel="0" max="13" min="13" style="407" width="12.42"/>
    <col collapsed="false" customWidth="false" hidden="false" outlineLevel="0" max="1022" min="14" style="402" width="8.71"/>
    <col collapsed="false" customWidth="true" hidden="false" outlineLevel="0" max="16384" min="16383" style="6" width="11.53"/>
  </cols>
  <sheetData>
    <row r="1" s="413" customFormat="true" ht="110.1" hidden="false" customHeight="true" outlineLevel="0" collapsed="false">
      <c r="A1" s="408" t="n">
        <f aca="false">Видеокамеры!A1</f>
        <v>500</v>
      </c>
      <c r="B1" s="8" t="s">
        <v>0</v>
      </c>
      <c r="C1" s="8"/>
      <c r="D1" s="8"/>
      <c r="E1" s="8"/>
      <c r="F1" s="409"/>
      <c r="G1" s="409"/>
      <c r="H1" s="409"/>
      <c r="I1" s="409"/>
      <c r="J1" s="409"/>
      <c r="K1" s="410"/>
      <c r="L1" s="411"/>
      <c r="M1" s="412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  <c r="AL1" s="405"/>
      <c r="AM1" s="405"/>
      <c r="AN1" s="405"/>
      <c r="AO1" s="405"/>
      <c r="AP1" s="405"/>
      <c r="AQ1" s="405"/>
      <c r="AR1" s="405"/>
      <c r="AS1" s="405"/>
      <c r="AT1" s="405"/>
      <c r="AU1" s="405"/>
      <c r="AV1" s="405"/>
      <c r="AW1" s="405"/>
      <c r="AX1" s="405"/>
      <c r="AY1" s="405"/>
      <c r="AZ1" s="405"/>
      <c r="BA1" s="405"/>
      <c r="BB1" s="405"/>
      <c r="BC1" s="405"/>
      <c r="BD1" s="405"/>
      <c r="BE1" s="405"/>
      <c r="BF1" s="405"/>
      <c r="BG1" s="405"/>
      <c r="BH1" s="405"/>
      <c r="BI1" s="405"/>
      <c r="BJ1" s="405"/>
      <c r="BK1" s="405"/>
      <c r="BL1" s="405"/>
      <c r="BM1" s="405"/>
      <c r="BN1" s="405"/>
      <c r="BO1" s="405"/>
      <c r="BP1" s="405"/>
      <c r="BQ1" s="405"/>
      <c r="BR1" s="405"/>
      <c r="BS1" s="405"/>
      <c r="BT1" s="405"/>
      <c r="BU1" s="405"/>
      <c r="BV1" s="405"/>
      <c r="BW1" s="405"/>
      <c r="BX1" s="405"/>
      <c r="BY1" s="405"/>
      <c r="BZ1" s="405"/>
      <c r="CA1" s="405"/>
      <c r="CB1" s="405"/>
      <c r="CC1" s="405"/>
      <c r="CD1" s="405"/>
      <c r="CE1" s="405"/>
      <c r="CF1" s="405"/>
      <c r="CG1" s="405"/>
      <c r="CH1" s="405"/>
      <c r="CI1" s="405"/>
      <c r="CJ1" s="405"/>
      <c r="CK1" s="405"/>
      <c r="CL1" s="405"/>
      <c r="CM1" s="405"/>
      <c r="CN1" s="405"/>
      <c r="CO1" s="405"/>
      <c r="CP1" s="405"/>
      <c r="CQ1" s="405"/>
      <c r="CR1" s="405"/>
      <c r="CS1" s="405"/>
      <c r="CT1" s="405"/>
      <c r="CU1" s="405"/>
      <c r="CV1" s="405"/>
      <c r="CW1" s="405"/>
      <c r="CX1" s="405"/>
      <c r="CY1" s="405"/>
      <c r="CZ1" s="405"/>
      <c r="DA1" s="405"/>
      <c r="DB1" s="405"/>
      <c r="DC1" s="405"/>
      <c r="DD1" s="405"/>
      <c r="DE1" s="405"/>
      <c r="DF1" s="405"/>
      <c r="DG1" s="405"/>
      <c r="DH1" s="405"/>
      <c r="DI1" s="405"/>
      <c r="DJ1" s="405"/>
      <c r="DK1" s="405"/>
      <c r="DL1" s="405"/>
      <c r="DM1" s="405"/>
      <c r="DN1" s="405"/>
      <c r="DO1" s="405"/>
      <c r="DP1" s="405"/>
      <c r="DQ1" s="405"/>
      <c r="DR1" s="405"/>
      <c r="DS1" s="405"/>
      <c r="DT1" s="405"/>
      <c r="DU1" s="405"/>
      <c r="DV1" s="405"/>
      <c r="DW1" s="405"/>
      <c r="DX1" s="405"/>
      <c r="DY1" s="405"/>
      <c r="DZ1" s="405"/>
      <c r="EA1" s="405"/>
      <c r="EB1" s="405"/>
      <c r="EC1" s="405"/>
      <c r="ED1" s="405"/>
      <c r="EE1" s="405"/>
      <c r="EF1" s="405"/>
      <c r="EG1" s="405"/>
      <c r="EH1" s="405"/>
      <c r="EI1" s="405"/>
      <c r="EJ1" s="405"/>
      <c r="EK1" s="405"/>
      <c r="EL1" s="405"/>
      <c r="EM1" s="405"/>
      <c r="EN1" s="405"/>
      <c r="EO1" s="405"/>
      <c r="EP1" s="405"/>
      <c r="EQ1" s="405"/>
      <c r="ER1" s="405"/>
      <c r="ES1" s="405"/>
      <c r="ET1" s="405"/>
      <c r="EU1" s="405"/>
      <c r="EV1" s="405"/>
      <c r="EW1" s="405"/>
      <c r="EX1" s="405"/>
      <c r="EY1" s="405"/>
      <c r="EZ1" s="405"/>
      <c r="FA1" s="405"/>
      <c r="FB1" s="405"/>
      <c r="FC1" s="405"/>
      <c r="FD1" s="405"/>
      <c r="FE1" s="405"/>
      <c r="FF1" s="405"/>
      <c r="FG1" s="405"/>
      <c r="FH1" s="405"/>
      <c r="FI1" s="405"/>
      <c r="FJ1" s="405"/>
      <c r="FK1" s="405"/>
      <c r="FL1" s="405"/>
      <c r="FM1" s="405"/>
      <c r="FN1" s="405"/>
      <c r="FO1" s="405"/>
      <c r="FP1" s="405"/>
      <c r="FQ1" s="405"/>
      <c r="FR1" s="405"/>
      <c r="FS1" s="405"/>
      <c r="FT1" s="405"/>
      <c r="FU1" s="405"/>
      <c r="FV1" s="405"/>
      <c r="FW1" s="405"/>
      <c r="FX1" s="405"/>
      <c r="FY1" s="405"/>
      <c r="FZ1" s="405"/>
      <c r="GA1" s="405"/>
      <c r="GB1" s="405"/>
      <c r="GC1" s="405"/>
      <c r="GD1" s="405"/>
      <c r="GE1" s="405"/>
      <c r="GF1" s="405"/>
      <c r="GG1" s="405"/>
      <c r="GH1" s="405"/>
      <c r="GI1" s="405"/>
      <c r="GJ1" s="405"/>
      <c r="GK1" s="405"/>
      <c r="GL1" s="405"/>
      <c r="GM1" s="405"/>
      <c r="GN1" s="405"/>
      <c r="GO1" s="405"/>
      <c r="GP1" s="405"/>
      <c r="GQ1" s="405"/>
      <c r="GR1" s="405"/>
      <c r="GS1" s="405"/>
      <c r="GT1" s="405"/>
      <c r="GU1" s="405"/>
      <c r="GV1" s="405"/>
      <c r="GW1" s="405"/>
      <c r="GX1" s="405"/>
      <c r="GY1" s="405"/>
      <c r="GZ1" s="405"/>
      <c r="HA1" s="405"/>
      <c r="HB1" s="405"/>
      <c r="HC1" s="405"/>
      <c r="HD1" s="405"/>
      <c r="HE1" s="405"/>
      <c r="HF1" s="405"/>
      <c r="HG1" s="405"/>
      <c r="HH1" s="405"/>
      <c r="HI1" s="405"/>
      <c r="HJ1" s="405"/>
      <c r="HK1" s="405"/>
      <c r="HL1" s="405"/>
      <c r="HM1" s="405"/>
      <c r="HN1" s="405"/>
      <c r="HO1" s="405"/>
      <c r="HP1" s="405"/>
      <c r="HQ1" s="405"/>
      <c r="HR1" s="405"/>
      <c r="HS1" s="405"/>
      <c r="HT1" s="405"/>
      <c r="HU1" s="405"/>
      <c r="HV1" s="405"/>
      <c r="HW1" s="405"/>
      <c r="HX1" s="405"/>
      <c r="HY1" s="405"/>
      <c r="HZ1" s="405"/>
      <c r="IA1" s="405"/>
      <c r="IB1" s="405"/>
      <c r="IC1" s="405"/>
      <c r="ID1" s="405"/>
      <c r="IE1" s="405"/>
      <c r="IF1" s="405"/>
      <c r="IG1" s="405"/>
      <c r="IH1" s="405"/>
      <c r="II1" s="405"/>
      <c r="IJ1" s="405"/>
      <c r="IK1" s="405"/>
      <c r="IL1" s="405"/>
      <c r="IM1" s="405"/>
      <c r="IN1" s="405"/>
      <c r="IO1" s="405"/>
      <c r="IP1" s="405"/>
      <c r="IQ1" s="405"/>
      <c r="IR1" s="405"/>
      <c r="IS1" s="405"/>
      <c r="IT1" s="405"/>
      <c r="IU1" s="405"/>
      <c r="IV1" s="405"/>
      <c r="IW1" s="405"/>
      <c r="IX1" s="405"/>
      <c r="IY1" s="405"/>
      <c r="IZ1" s="405"/>
      <c r="JA1" s="405"/>
      <c r="JB1" s="405"/>
      <c r="JC1" s="405"/>
      <c r="JD1" s="405"/>
      <c r="JE1" s="405"/>
      <c r="JF1" s="405"/>
      <c r="JG1" s="405"/>
      <c r="JH1" s="405"/>
      <c r="JI1" s="405"/>
      <c r="JJ1" s="405"/>
      <c r="JK1" s="405"/>
      <c r="JL1" s="405"/>
      <c r="JM1" s="405"/>
      <c r="JN1" s="405"/>
      <c r="JO1" s="405"/>
      <c r="JP1" s="405"/>
      <c r="JQ1" s="405"/>
      <c r="JR1" s="405"/>
      <c r="JS1" s="405"/>
      <c r="JT1" s="405"/>
      <c r="JU1" s="405"/>
      <c r="JV1" s="405"/>
      <c r="JW1" s="405"/>
      <c r="JX1" s="405"/>
      <c r="JY1" s="405"/>
      <c r="JZ1" s="405"/>
      <c r="KA1" s="405"/>
      <c r="KB1" s="405"/>
      <c r="KC1" s="405"/>
      <c r="KD1" s="405"/>
      <c r="KE1" s="405"/>
      <c r="KF1" s="405"/>
      <c r="KG1" s="405"/>
      <c r="KH1" s="405"/>
      <c r="KI1" s="405"/>
      <c r="KJ1" s="405"/>
      <c r="KK1" s="405"/>
      <c r="KL1" s="405"/>
      <c r="KM1" s="405"/>
      <c r="KN1" s="405"/>
      <c r="KO1" s="405"/>
      <c r="KP1" s="405"/>
      <c r="KQ1" s="405"/>
      <c r="KR1" s="405"/>
      <c r="KS1" s="405"/>
      <c r="KT1" s="405"/>
      <c r="KU1" s="405"/>
      <c r="KV1" s="405"/>
      <c r="KW1" s="405"/>
      <c r="KX1" s="405"/>
      <c r="KY1" s="405"/>
      <c r="KZ1" s="405"/>
      <c r="LA1" s="405"/>
      <c r="LB1" s="405"/>
      <c r="LC1" s="405"/>
      <c r="LD1" s="405"/>
      <c r="LE1" s="405"/>
      <c r="LF1" s="405"/>
      <c r="LG1" s="405"/>
      <c r="LH1" s="405"/>
      <c r="LI1" s="405"/>
      <c r="LJ1" s="405"/>
      <c r="LK1" s="405"/>
      <c r="LL1" s="405"/>
      <c r="LM1" s="405"/>
      <c r="LN1" s="405"/>
      <c r="LO1" s="405"/>
      <c r="LP1" s="405"/>
      <c r="LQ1" s="405"/>
      <c r="LR1" s="405"/>
      <c r="LS1" s="405"/>
      <c r="LT1" s="405"/>
      <c r="LU1" s="405"/>
      <c r="LV1" s="405"/>
      <c r="LW1" s="405"/>
      <c r="LX1" s="405"/>
      <c r="LY1" s="405"/>
      <c r="LZ1" s="405"/>
      <c r="MA1" s="405"/>
      <c r="MB1" s="405"/>
      <c r="MC1" s="405"/>
      <c r="MD1" s="405"/>
      <c r="ME1" s="405"/>
      <c r="MF1" s="405"/>
      <c r="MG1" s="405"/>
      <c r="MH1" s="405"/>
      <c r="MI1" s="405"/>
      <c r="MJ1" s="405"/>
      <c r="MK1" s="405"/>
      <c r="ML1" s="405"/>
      <c r="MM1" s="405"/>
      <c r="MN1" s="405"/>
      <c r="MO1" s="405"/>
      <c r="MP1" s="405"/>
      <c r="MQ1" s="405"/>
      <c r="MR1" s="405"/>
      <c r="MS1" s="405"/>
      <c r="MT1" s="405"/>
      <c r="MU1" s="405"/>
      <c r="MV1" s="405"/>
      <c r="MW1" s="405"/>
      <c r="MX1" s="405"/>
      <c r="MY1" s="405"/>
      <c r="MZ1" s="405"/>
      <c r="NA1" s="405"/>
      <c r="NB1" s="405"/>
      <c r="NC1" s="405"/>
      <c r="ND1" s="405"/>
      <c r="NE1" s="405"/>
      <c r="NF1" s="405"/>
      <c r="NG1" s="405"/>
      <c r="NH1" s="405"/>
      <c r="NI1" s="405"/>
      <c r="NJ1" s="405"/>
      <c r="NK1" s="405"/>
      <c r="NL1" s="405"/>
      <c r="NM1" s="405"/>
      <c r="NN1" s="405"/>
      <c r="NO1" s="405"/>
      <c r="NP1" s="405"/>
      <c r="NQ1" s="405"/>
      <c r="NR1" s="405"/>
      <c r="NS1" s="405"/>
      <c r="NT1" s="405"/>
      <c r="NU1" s="405"/>
      <c r="NV1" s="405"/>
      <c r="NW1" s="405"/>
      <c r="NX1" s="405"/>
      <c r="NY1" s="405"/>
      <c r="NZ1" s="405"/>
      <c r="OA1" s="405"/>
      <c r="OB1" s="405"/>
      <c r="OC1" s="405"/>
      <c r="OD1" s="405"/>
      <c r="OE1" s="405"/>
      <c r="OF1" s="405"/>
      <c r="OG1" s="405"/>
      <c r="OH1" s="405"/>
      <c r="OI1" s="405"/>
      <c r="OJ1" s="405"/>
      <c r="OK1" s="405"/>
      <c r="OL1" s="405"/>
      <c r="OM1" s="405"/>
      <c r="ON1" s="405"/>
      <c r="OO1" s="405"/>
      <c r="OP1" s="405"/>
      <c r="OQ1" s="405"/>
      <c r="OR1" s="405"/>
      <c r="OS1" s="405"/>
      <c r="OT1" s="405"/>
      <c r="OU1" s="405"/>
      <c r="OV1" s="405"/>
      <c r="OW1" s="405"/>
      <c r="OX1" s="405"/>
      <c r="OY1" s="405"/>
      <c r="OZ1" s="405"/>
      <c r="PA1" s="405"/>
      <c r="PB1" s="405"/>
      <c r="PC1" s="405"/>
      <c r="PD1" s="405"/>
      <c r="PE1" s="405"/>
      <c r="PF1" s="405"/>
      <c r="PG1" s="405"/>
      <c r="PH1" s="405"/>
      <c r="PI1" s="405"/>
      <c r="PJ1" s="405"/>
      <c r="PK1" s="405"/>
      <c r="PL1" s="405"/>
      <c r="PM1" s="405"/>
      <c r="PN1" s="405"/>
      <c r="PO1" s="405"/>
      <c r="PP1" s="405"/>
      <c r="PQ1" s="405"/>
      <c r="PR1" s="405"/>
      <c r="PS1" s="405"/>
      <c r="PT1" s="405"/>
      <c r="PU1" s="405"/>
      <c r="PV1" s="405"/>
      <c r="PW1" s="405"/>
      <c r="PX1" s="405"/>
      <c r="PY1" s="405"/>
      <c r="PZ1" s="405"/>
      <c r="QA1" s="405"/>
      <c r="QB1" s="405"/>
      <c r="QC1" s="405"/>
      <c r="QD1" s="405"/>
      <c r="QE1" s="405"/>
      <c r="QF1" s="405"/>
      <c r="QG1" s="405"/>
      <c r="QH1" s="405"/>
      <c r="QI1" s="405"/>
      <c r="QJ1" s="405"/>
      <c r="QK1" s="405"/>
      <c r="QL1" s="405"/>
      <c r="QM1" s="405"/>
      <c r="QN1" s="405"/>
      <c r="QO1" s="405"/>
      <c r="QP1" s="405"/>
      <c r="QQ1" s="405"/>
      <c r="QR1" s="405"/>
      <c r="QS1" s="405"/>
      <c r="QT1" s="405"/>
      <c r="QU1" s="405"/>
      <c r="QV1" s="405"/>
      <c r="QW1" s="405"/>
      <c r="QX1" s="405"/>
      <c r="QY1" s="405"/>
      <c r="QZ1" s="405"/>
      <c r="RA1" s="405"/>
      <c r="RB1" s="405"/>
      <c r="RC1" s="405"/>
      <c r="RD1" s="405"/>
      <c r="RE1" s="405"/>
      <c r="RF1" s="405"/>
      <c r="RG1" s="405"/>
      <c r="RH1" s="405"/>
      <c r="RI1" s="405"/>
      <c r="RJ1" s="405"/>
      <c r="RK1" s="405"/>
      <c r="RL1" s="405"/>
      <c r="RM1" s="405"/>
      <c r="RN1" s="405"/>
      <c r="RO1" s="405"/>
      <c r="RP1" s="405"/>
      <c r="RQ1" s="405"/>
      <c r="RR1" s="405"/>
      <c r="RS1" s="405"/>
      <c r="RT1" s="405"/>
      <c r="RU1" s="405"/>
      <c r="RV1" s="405"/>
      <c r="RW1" s="405"/>
      <c r="RX1" s="405"/>
      <c r="RY1" s="405"/>
      <c r="RZ1" s="405"/>
      <c r="SA1" s="405"/>
      <c r="SB1" s="405"/>
      <c r="SC1" s="405"/>
      <c r="SD1" s="405"/>
      <c r="SE1" s="405"/>
      <c r="SF1" s="405"/>
      <c r="SG1" s="405"/>
      <c r="SH1" s="405"/>
      <c r="SI1" s="405"/>
      <c r="SJ1" s="405"/>
      <c r="SK1" s="405"/>
      <c r="SL1" s="405"/>
      <c r="SM1" s="405"/>
      <c r="SN1" s="405"/>
      <c r="SO1" s="405"/>
      <c r="SP1" s="405"/>
      <c r="SQ1" s="405"/>
      <c r="SR1" s="405"/>
      <c r="SS1" s="405"/>
      <c r="ST1" s="405"/>
      <c r="SU1" s="405"/>
      <c r="SV1" s="405"/>
      <c r="SW1" s="405"/>
      <c r="SX1" s="405"/>
      <c r="SY1" s="405"/>
      <c r="SZ1" s="405"/>
      <c r="TA1" s="405"/>
      <c r="TB1" s="405"/>
      <c r="TC1" s="405"/>
      <c r="TD1" s="405"/>
      <c r="TE1" s="405"/>
      <c r="TF1" s="405"/>
      <c r="TG1" s="405"/>
      <c r="TH1" s="405"/>
      <c r="TI1" s="405"/>
      <c r="TJ1" s="405"/>
      <c r="TK1" s="405"/>
      <c r="TL1" s="405"/>
      <c r="TM1" s="405"/>
      <c r="TN1" s="405"/>
      <c r="TO1" s="405"/>
      <c r="TP1" s="405"/>
      <c r="TQ1" s="405"/>
      <c r="TR1" s="405"/>
      <c r="TS1" s="405"/>
      <c r="TT1" s="405"/>
      <c r="TU1" s="405"/>
      <c r="TV1" s="405"/>
      <c r="TW1" s="405"/>
      <c r="TX1" s="405"/>
      <c r="TY1" s="405"/>
      <c r="TZ1" s="405"/>
      <c r="UA1" s="405"/>
      <c r="UB1" s="405"/>
      <c r="UC1" s="405"/>
      <c r="UD1" s="405"/>
      <c r="UE1" s="405"/>
      <c r="UF1" s="405"/>
      <c r="UG1" s="405"/>
      <c r="UH1" s="405"/>
      <c r="UI1" s="405"/>
      <c r="UJ1" s="405"/>
      <c r="UK1" s="405"/>
      <c r="UL1" s="405"/>
      <c r="UM1" s="405"/>
      <c r="UN1" s="405"/>
      <c r="UO1" s="405"/>
      <c r="UP1" s="405"/>
      <c r="UQ1" s="405"/>
      <c r="UR1" s="405"/>
      <c r="US1" s="405"/>
      <c r="UT1" s="405"/>
      <c r="UU1" s="405"/>
      <c r="UV1" s="405"/>
      <c r="UW1" s="405"/>
      <c r="UX1" s="405"/>
      <c r="UY1" s="405"/>
      <c r="UZ1" s="405"/>
      <c r="VA1" s="405"/>
      <c r="VB1" s="405"/>
      <c r="VC1" s="405"/>
      <c r="VD1" s="405"/>
      <c r="VE1" s="405"/>
      <c r="VF1" s="405"/>
      <c r="VG1" s="405"/>
      <c r="VH1" s="405"/>
      <c r="VI1" s="405"/>
      <c r="VJ1" s="405"/>
      <c r="VK1" s="405"/>
      <c r="VL1" s="405"/>
      <c r="VM1" s="405"/>
      <c r="VN1" s="405"/>
      <c r="VO1" s="405"/>
      <c r="VP1" s="405"/>
      <c r="VQ1" s="405"/>
      <c r="VR1" s="405"/>
      <c r="VS1" s="405"/>
      <c r="VT1" s="405"/>
      <c r="VU1" s="405"/>
      <c r="VV1" s="405"/>
      <c r="VW1" s="405"/>
      <c r="VX1" s="405"/>
      <c r="VY1" s="405"/>
      <c r="VZ1" s="405"/>
      <c r="WA1" s="405"/>
      <c r="WB1" s="405"/>
      <c r="WC1" s="405"/>
      <c r="WD1" s="405"/>
      <c r="WE1" s="405"/>
      <c r="WF1" s="405"/>
      <c r="WG1" s="405"/>
      <c r="WH1" s="405"/>
      <c r="WI1" s="405"/>
      <c r="WJ1" s="405"/>
      <c r="WK1" s="405"/>
      <c r="WL1" s="405"/>
      <c r="WM1" s="405"/>
      <c r="WN1" s="405"/>
      <c r="WO1" s="405"/>
      <c r="WP1" s="405"/>
      <c r="WQ1" s="405"/>
      <c r="WR1" s="405"/>
      <c r="WS1" s="405"/>
      <c r="WT1" s="405"/>
      <c r="WU1" s="405"/>
      <c r="WV1" s="405"/>
      <c r="WW1" s="405"/>
      <c r="WX1" s="405"/>
      <c r="WY1" s="405"/>
      <c r="WZ1" s="405"/>
      <c r="XA1" s="405"/>
      <c r="XB1" s="405"/>
      <c r="XC1" s="405"/>
      <c r="XD1" s="405"/>
      <c r="XE1" s="405"/>
      <c r="XF1" s="405"/>
      <c r="XG1" s="405"/>
      <c r="XH1" s="405"/>
      <c r="XI1" s="405"/>
      <c r="XJ1" s="405"/>
      <c r="XK1" s="405"/>
      <c r="XL1" s="405"/>
      <c r="XM1" s="405"/>
      <c r="XN1" s="405"/>
      <c r="XO1" s="405"/>
      <c r="XP1" s="405"/>
      <c r="XQ1" s="405"/>
      <c r="XR1" s="405"/>
      <c r="XS1" s="405"/>
      <c r="XT1" s="405"/>
      <c r="XU1" s="405"/>
      <c r="XV1" s="405"/>
      <c r="XW1" s="405"/>
      <c r="XX1" s="405"/>
      <c r="XY1" s="405"/>
      <c r="XZ1" s="405"/>
      <c r="YA1" s="405"/>
      <c r="YB1" s="405"/>
      <c r="YC1" s="405"/>
      <c r="YD1" s="405"/>
      <c r="YE1" s="405"/>
      <c r="YF1" s="405"/>
      <c r="YG1" s="405"/>
      <c r="YH1" s="405"/>
      <c r="YI1" s="405"/>
      <c r="YJ1" s="405"/>
      <c r="YK1" s="405"/>
      <c r="YL1" s="405"/>
      <c r="YM1" s="405"/>
      <c r="YN1" s="405"/>
      <c r="YO1" s="405"/>
      <c r="YP1" s="405"/>
      <c r="YQ1" s="405"/>
      <c r="YR1" s="405"/>
      <c r="YS1" s="405"/>
      <c r="YT1" s="405"/>
      <c r="YU1" s="405"/>
      <c r="YV1" s="405"/>
      <c r="YW1" s="405"/>
      <c r="YX1" s="405"/>
      <c r="YY1" s="405"/>
      <c r="YZ1" s="405"/>
      <c r="ZA1" s="405"/>
      <c r="ZB1" s="405"/>
      <c r="ZC1" s="405"/>
      <c r="ZD1" s="405"/>
      <c r="ZE1" s="405"/>
      <c r="ZF1" s="405"/>
      <c r="ZG1" s="405"/>
      <c r="ZH1" s="405"/>
      <c r="ZI1" s="405"/>
      <c r="ZJ1" s="405"/>
      <c r="ZK1" s="405"/>
      <c r="ZL1" s="405"/>
      <c r="ZM1" s="405"/>
      <c r="ZN1" s="405"/>
      <c r="ZO1" s="405"/>
      <c r="ZP1" s="405"/>
      <c r="ZQ1" s="405"/>
      <c r="ZR1" s="405"/>
      <c r="ZS1" s="405"/>
      <c r="ZT1" s="405"/>
      <c r="ZU1" s="405"/>
      <c r="ZV1" s="405"/>
      <c r="ZW1" s="405"/>
      <c r="ZX1" s="405"/>
      <c r="ZY1" s="405"/>
      <c r="ZZ1" s="405"/>
      <c r="AAA1" s="405"/>
      <c r="AAB1" s="405"/>
      <c r="AAC1" s="405"/>
      <c r="AAD1" s="405"/>
      <c r="AAE1" s="405"/>
      <c r="AAF1" s="405"/>
      <c r="AAG1" s="405"/>
      <c r="AAH1" s="405"/>
      <c r="AAI1" s="405"/>
      <c r="AAJ1" s="405"/>
      <c r="AAK1" s="405"/>
      <c r="AAL1" s="405"/>
      <c r="AAM1" s="405"/>
      <c r="AAN1" s="405"/>
      <c r="AAO1" s="405"/>
      <c r="AAP1" s="405"/>
      <c r="AAQ1" s="405"/>
      <c r="AAR1" s="405"/>
      <c r="AAS1" s="405"/>
      <c r="AAT1" s="405"/>
      <c r="AAU1" s="405"/>
      <c r="AAV1" s="405"/>
      <c r="AAW1" s="405"/>
      <c r="AAX1" s="405"/>
      <c r="AAY1" s="405"/>
      <c r="AAZ1" s="405"/>
      <c r="ABA1" s="405"/>
      <c r="ABB1" s="405"/>
      <c r="ABC1" s="405"/>
      <c r="ABD1" s="405"/>
      <c r="ABE1" s="405"/>
      <c r="ABF1" s="405"/>
      <c r="ABG1" s="405"/>
      <c r="ABH1" s="405"/>
      <c r="ABI1" s="405"/>
      <c r="ABJ1" s="405"/>
      <c r="ABK1" s="405"/>
      <c r="ABL1" s="405"/>
      <c r="ABM1" s="405"/>
      <c r="ABN1" s="405"/>
      <c r="ABO1" s="405"/>
      <c r="ABP1" s="405"/>
      <c r="ABQ1" s="405"/>
      <c r="ABR1" s="405"/>
      <c r="ABS1" s="405"/>
      <c r="ABT1" s="405"/>
      <c r="ABU1" s="405"/>
      <c r="ABV1" s="405"/>
      <c r="ABW1" s="405"/>
      <c r="ABX1" s="405"/>
      <c r="ABY1" s="405"/>
      <c r="ABZ1" s="405"/>
      <c r="ACA1" s="405"/>
      <c r="ACB1" s="405"/>
      <c r="ACC1" s="405"/>
      <c r="ACD1" s="405"/>
      <c r="ACE1" s="405"/>
      <c r="ACF1" s="405"/>
      <c r="ACG1" s="405"/>
      <c r="ACH1" s="405"/>
      <c r="ACI1" s="405"/>
      <c r="ACJ1" s="405"/>
      <c r="ACK1" s="405"/>
      <c r="ACL1" s="405"/>
      <c r="ACM1" s="405"/>
      <c r="ACN1" s="405"/>
      <c r="ACO1" s="405"/>
      <c r="ACP1" s="405"/>
      <c r="ACQ1" s="405"/>
      <c r="ACR1" s="405"/>
      <c r="ACS1" s="405"/>
      <c r="ACT1" s="405"/>
      <c r="ACU1" s="405"/>
      <c r="ACV1" s="405"/>
      <c r="ACW1" s="405"/>
      <c r="ACX1" s="405"/>
      <c r="ACY1" s="405"/>
      <c r="ACZ1" s="405"/>
      <c r="ADA1" s="405"/>
      <c r="ADB1" s="405"/>
      <c r="ADC1" s="405"/>
      <c r="ADD1" s="405"/>
      <c r="ADE1" s="405"/>
      <c r="ADF1" s="405"/>
      <c r="ADG1" s="405"/>
      <c r="ADH1" s="405"/>
      <c r="ADI1" s="405"/>
      <c r="ADJ1" s="405"/>
      <c r="ADK1" s="405"/>
      <c r="ADL1" s="405"/>
      <c r="ADM1" s="405"/>
      <c r="ADN1" s="405"/>
      <c r="ADO1" s="405"/>
      <c r="ADP1" s="405"/>
      <c r="ADQ1" s="405"/>
      <c r="ADR1" s="405"/>
      <c r="ADS1" s="405"/>
      <c r="ADT1" s="405"/>
      <c r="ADU1" s="405"/>
      <c r="ADV1" s="405"/>
      <c r="ADW1" s="405"/>
      <c r="ADX1" s="405"/>
      <c r="ADY1" s="405"/>
      <c r="ADZ1" s="405"/>
      <c r="AEA1" s="405"/>
      <c r="AEB1" s="405"/>
      <c r="AEC1" s="405"/>
      <c r="AED1" s="405"/>
      <c r="AEE1" s="405"/>
      <c r="AEF1" s="405"/>
      <c r="AEG1" s="405"/>
      <c r="AEH1" s="405"/>
      <c r="AEI1" s="405"/>
      <c r="AEJ1" s="405"/>
      <c r="AEK1" s="405"/>
      <c r="AEL1" s="405"/>
      <c r="AEM1" s="405"/>
      <c r="AEN1" s="405"/>
      <c r="AEO1" s="405"/>
      <c r="AEP1" s="405"/>
      <c r="AEQ1" s="405"/>
      <c r="AER1" s="405"/>
      <c r="AES1" s="405"/>
      <c r="AET1" s="405"/>
      <c r="AEU1" s="405"/>
      <c r="AEV1" s="405"/>
      <c r="AEW1" s="405"/>
      <c r="AEX1" s="405"/>
      <c r="AEY1" s="405"/>
      <c r="AEZ1" s="405"/>
      <c r="AFA1" s="405"/>
      <c r="AFB1" s="405"/>
      <c r="AFC1" s="405"/>
      <c r="AFD1" s="405"/>
      <c r="AFE1" s="405"/>
      <c r="AFF1" s="405"/>
      <c r="AFG1" s="405"/>
      <c r="AFH1" s="405"/>
      <c r="AFI1" s="405"/>
      <c r="AFJ1" s="405"/>
      <c r="AFK1" s="405"/>
      <c r="AFL1" s="405"/>
      <c r="AFM1" s="405"/>
      <c r="AFN1" s="405"/>
      <c r="AFO1" s="405"/>
      <c r="AFP1" s="405"/>
      <c r="AFQ1" s="405"/>
      <c r="AFR1" s="405"/>
      <c r="AFS1" s="405"/>
      <c r="AFT1" s="405"/>
      <c r="AFU1" s="405"/>
      <c r="AFV1" s="405"/>
      <c r="AFW1" s="405"/>
      <c r="AFX1" s="405"/>
      <c r="AFY1" s="405"/>
      <c r="AFZ1" s="405"/>
      <c r="AGA1" s="405"/>
      <c r="AGB1" s="405"/>
      <c r="AGC1" s="405"/>
      <c r="AGD1" s="405"/>
      <c r="AGE1" s="405"/>
      <c r="AGF1" s="405"/>
      <c r="AGG1" s="405"/>
      <c r="AGH1" s="405"/>
      <c r="AGI1" s="405"/>
      <c r="AGJ1" s="405"/>
      <c r="AGK1" s="405"/>
      <c r="AGL1" s="405"/>
      <c r="AGM1" s="405"/>
      <c r="AGN1" s="405"/>
      <c r="AGO1" s="405"/>
      <c r="AGP1" s="405"/>
      <c r="AGQ1" s="405"/>
      <c r="AGR1" s="405"/>
      <c r="AGS1" s="405"/>
      <c r="AGT1" s="405"/>
      <c r="AGU1" s="405"/>
      <c r="AGV1" s="405"/>
      <c r="AGW1" s="405"/>
      <c r="AGX1" s="405"/>
      <c r="AGY1" s="405"/>
      <c r="AGZ1" s="405"/>
      <c r="AHA1" s="405"/>
      <c r="AHB1" s="405"/>
      <c r="AHC1" s="405"/>
      <c r="AHD1" s="405"/>
      <c r="AHE1" s="405"/>
      <c r="AHF1" s="405"/>
      <c r="AHG1" s="405"/>
      <c r="AHH1" s="405"/>
      <c r="AHI1" s="405"/>
      <c r="AHJ1" s="405"/>
      <c r="AHK1" s="405"/>
      <c r="AHL1" s="405"/>
      <c r="AHM1" s="405"/>
      <c r="AHN1" s="405"/>
      <c r="AHO1" s="405"/>
      <c r="AHP1" s="405"/>
      <c r="AHQ1" s="405"/>
      <c r="AHR1" s="405"/>
      <c r="AHS1" s="405"/>
      <c r="AHT1" s="405"/>
      <c r="AHU1" s="405"/>
      <c r="AHV1" s="405"/>
      <c r="AHW1" s="405"/>
      <c r="AHX1" s="405"/>
      <c r="AHY1" s="405"/>
      <c r="AHZ1" s="405"/>
      <c r="AIA1" s="405"/>
      <c r="AIB1" s="405"/>
      <c r="AIC1" s="405"/>
      <c r="AID1" s="405"/>
      <c r="AIE1" s="405"/>
      <c r="AIF1" s="405"/>
      <c r="AIG1" s="405"/>
      <c r="AIH1" s="405"/>
      <c r="AII1" s="405"/>
      <c r="AIJ1" s="405"/>
      <c r="AIK1" s="405"/>
      <c r="AIL1" s="405"/>
      <c r="AIM1" s="405"/>
      <c r="AIN1" s="405"/>
      <c r="AIO1" s="405"/>
      <c r="AIP1" s="405"/>
      <c r="AIQ1" s="405"/>
      <c r="AIR1" s="405"/>
      <c r="AIS1" s="405"/>
      <c r="AIT1" s="405"/>
      <c r="AIU1" s="405"/>
      <c r="AIV1" s="405"/>
      <c r="AIW1" s="405"/>
      <c r="AIX1" s="405"/>
      <c r="AIY1" s="405"/>
      <c r="AIZ1" s="405"/>
      <c r="AJA1" s="405"/>
      <c r="AJB1" s="405"/>
      <c r="AJC1" s="405"/>
      <c r="AJD1" s="405"/>
      <c r="AJE1" s="405"/>
      <c r="AJF1" s="405"/>
      <c r="AJG1" s="405"/>
      <c r="AJH1" s="405"/>
      <c r="AJI1" s="405"/>
      <c r="AJJ1" s="405"/>
      <c r="AJK1" s="405"/>
      <c r="AJL1" s="405"/>
      <c r="AJM1" s="405"/>
      <c r="AJN1" s="405"/>
      <c r="AJO1" s="405"/>
      <c r="AJP1" s="405"/>
      <c r="AJQ1" s="405"/>
      <c r="AJR1" s="405"/>
      <c r="AJS1" s="405"/>
      <c r="AJT1" s="405"/>
      <c r="AJU1" s="405"/>
      <c r="AJV1" s="405"/>
      <c r="AJW1" s="405"/>
      <c r="AJX1" s="405"/>
      <c r="AJY1" s="405"/>
      <c r="AJZ1" s="405"/>
      <c r="AKA1" s="405"/>
      <c r="AKB1" s="405"/>
      <c r="AKC1" s="405"/>
      <c r="AKD1" s="405"/>
      <c r="AKE1" s="405"/>
      <c r="AKF1" s="405"/>
      <c r="AKG1" s="405"/>
      <c r="AKH1" s="405"/>
      <c r="AKI1" s="405"/>
      <c r="AKJ1" s="405"/>
      <c r="AKK1" s="405"/>
      <c r="AKL1" s="405"/>
      <c r="AKM1" s="405"/>
      <c r="AKN1" s="405"/>
      <c r="AKO1" s="405"/>
      <c r="AKP1" s="405"/>
      <c r="AKQ1" s="405"/>
      <c r="AKR1" s="405"/>
      <c r="AKS1" s="405"/>
      <c r="AKT1" s="405"/>
      <c r="AKU1" s="405"/>
      <c r="AKV1" s="405"/>
      <c r="AKW1" s="405"/>
      <c r="AKX1" s="405"/>
      <c r="AKY1" s="405"/>
      <c r="AKZ1" s="405"/>
      <c r="ALA1" s="405"/>
      <c r="ALB1" s="405"/>
      <c r="ALC1" s="405"/>
      <c r="ALD1" s="405"/>
      <c r="ALE1" s="405"/>
      <c r="ALF1" s="405"/>
      <c r="ALG1" s="405"/>
      <c r="ALH1" s="405"/>
      <c r="ALI1" s="405"/>
      <c r="ALJ1" s="405"/>
      <c r="ALK1" s="405"/>
      <c r="ALL1" s="405"/>
      <c r="ALM1" s="405"/>
      <c r="ALN1" s="405"/>
      <c r="ALO1" s="405"/>
      <c r="ALP1" s="405"/>
      <c r="ALQ1" s="405"/>
      <c r="ALR1" s="405"/>
      <c r="ALS1" s="405"/>
      <c r="ALT1" s="405"/>
      <c r="ALU1" s="405"/>
      <c r="ALV1" s="405"/>
      <c r="ALW1" s="405"/>
      <c r="ALX1" s="405"/>
      <c r="ALY1" s="405"/>
      <c r="ALZ1" s="405"/>
      <c r="AMA1" s="405"/>
      <c r="AMB1" s="405"/>
      <c r="AMC1" s="405"/>
      <c r="AMD1" s="405"/>
      <c r="AME1" s="405"/>
      <c r="AMF1" s="405"/>
      <c r="AMG1" s="405"/>
      <c r="AMH1" s="405"/>
    </row>
    <row r="2" s="413" customFormat="true" ht="24.95" hidden="false" customHeight="true" outlineLevel="0" collapsed="false">
      <c r="A2" s="414"/>
      <c r="B2" s="414" t="s">
        <v>681</v>
      </c>
      <c r="C2" s="414"/>
      <c r="D2" s="414"/>
      <c r="E2" s="414"/>
      <c r="F2" s="414"/>
      <c r="G2" s="414"/>
      <c r="H2" s="415"/>
      <c r="I2" s="414"/>
      <c r="J2" s="414"/>
      <c r="K2" s="414"/>
      <c r="L2" s="414"/>
      <c r="M2" s="416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  <c r="BT2" s="417"/>
      <c r="BU2" s="417"/>
      <c r="BV2" s="417"/>
      <c r="BW2" s="417"/>
      <c r="BX2" s="417"/>
      <c r="BY2" s="417"/>
      <c r="BZ2" s="417"/>
      <c r="CA2" s="417"/>
      <c r="CB2" s="417"/>
      <c r="CC2" s="417"/>
      <c r="CD2" s="417"/>
      <c r="CE2" s="417"/>
      <c r="CF2" s="417"/>
      <c r="CG2" s="417"/>
      <c r="CH2" s="417"/>
      <c r="CI2" s="417"/>
      <c r="CJ2" s="417"/>
      <c r="CK2" s="417"/>
      <c r="CL2" s="417"/>
      <c r="CM2" s="417"/>
      <c r="CN2" s="417"/>
      <c r="CO2" s="417"/>
      <c r="CP2" s="417"/>
      <c r="CQ2" s="417"/>
      <c r="CR2" s="417"/>
      <c r="CS2" s="417"/>
      <c r="CT2" s="417"/>
      <c r="CU2" s="417"/>
      <c r="CV2" s="417"/>
      <c r="CW2" s="417"/>
      <c r="CX2" s="417"/>
      <c r="CY2" s="417"/>
      <c r="CZ2" s="417"/>
      <c r="DA2" s="417"/>
      <c r="DB2" s="417"/>
      <c r="DC2" s="417"/>
      <c r="DD2" s="417"/>
      <c r="DE2" s="417"/>
      <c r="DF2" s="417"/>
      <c r="DG2" s="417"/>
      <c r="DH2" s="417"/>
      <c r="DI2" s="417"/>
      <c r="DJ2" s="417"/>
      <c r="DK2" s="417"/>
      <c r="DL2" s="417"/>
      <c r="DM2" s="417"/>
      <c r="DN2" s="417"/>
      <c r="DO2" s="417"/>
      <c r="DP2" s="417"/>
      <c r="DQ2" s="417"/>
      <c r="DR2" s="417"/>
      <c r="DS2" s="417"/>
      <c r="DT2" s="417"/>
      <c r="DU2" s="417"/>
      <c r="DV2" s="417"/>
      <c r="DW2" s="417"/>
      <c r="DX2" s="417"/>
      <c r="DY2" s="417"/>
      <c r="DZ2" s="417"/>
      <c r="EA2" s="417"/>
      <c r="EB2" s="417"/>
      <c r="EC2" s="417"/>
      <c r="ED2" s="417"/>
      <c r="EE2" s="417"/>
      <c r="EF2" s="417"/>
      <c r="EG2" s="417"/>
      <c r="EH2" s="417"/>
      <c r="EI2" s="417"/>
      <c r="EJ2" s="417"/>
      <c r="EK2" s="417"/>
      <c r="EL2" s="417"/>
      <c r="EM2" s="417"/>
      <c r="EN2" s="417"/>
      <c r="EO2" s="417"/>
      <c r="EP2" s="417"/>
      <c r="EQ2" s="417"/>
      <c r="ER2" s="417"/>
      <c r="ES2" s="417"/>
      <c r="ET2" s="417"/>
      <c r="EU2" s="417"/>
      <c r="EV2" s="417"/>
      <c r="EW2" s="417"/>
      <c r="EX2" s="417"/>
      <c r="EY2" s="417"/>
      <c r="EZ2" s="417"/>
      <c r="FA2" s="417"/>
      <c r="FB2" s="417"/>
      <c r="FC2" s="417"/>
      <c r="FD2" s="417"/>
      <c r="FE2" s="417"/>
      <c r="FF2" s="417"/>
      <c r="FG2" s="417"/>
      <c r="FH2" s="417"/>
      <c r="FI2" s="417"/>
      <c r="FJ2" s="417"/>
      <c r="FK2" s="417"/>
      <c r="FL2" s="417"/>
      <c r="FM2" s="417"/>
      <c r="FN2" s="417"/>
      <c r="FO2" s="417"/>
      <c r="FP2" s="417"/>
      <c r="FQ2" s="417"/>
      <c r="FR2" s="417"/>
      <c r="FS2" s="417"/>
      <c r="FT2" s="417"/>
      <c r="FU2" s="417"/>
      <c r="FV2" s="417"/>
      <c r="FW2" s="417"/>
      <c r="FX2" s="417"/>
      <c r="FY2" s="417"/>
      <c r="FZ2" s="417"/>
      <c r="GA2" s="417"/>
      <c r="GB2" s="417"/>
      <c r="GC2" s="417"/>
      <c r="GD2" s="417"/>
      <c r="GE2" s="417"/>
      <c r="GF2" s="417"/>
      <c r="GG2" s="417"/>
      <c r="GH2" s="417"/>
      <c r="GI2" s="417"/>
      <c r="GJ2" s="417"/>
      <c r="GK2" s="417"/>
      <c r="GL2" s="417"/>
      <c r="GM2" s="417"/>
      <c r="GN2" s="417"/>
      <c r="GO2" s="417"/>
      <c r="GP2" s="417"/>
      <c r="GQ2" s="417"/>
      <c r="GR2" s="417"/>
      <c r="GS2" s="417"/>
      <c r="GT2" s="417"/>
      <c r="GU2" s="417"/>
      <c r="GV2" s="417"/>
      <c r="GW2" s="417"/>
      <c r="GX2" s="417"/>
      <c r="GY2" s="417"/>
      <c r="GZ2" s="417"/>
      <c r="HA2" s="417"/>
      <c r="HB2" s="417"/>
      <c r="HC2" s="417"/>
      <c r="HD2" s="417"/>
      <c r="HE2" s="417"/>
      <c r="HF2" s="417"/>
      <c r="HG2" s="417"/>
      <c r="HH2" s="417"/>
      <c r="HI2" s="417"/>
      <c r="HJ2" s="417"/>
      <c r="HK2" s="417"/>
      <c r="HL2" s="417"/>
      <c r="HM2" s="417"/>
      <c r="HN2" s="417"/>
      <c r="HO2" s="417"/>
      <c r="HP2" s="417"/>
      <c r="HQ2" s="417"/>
      <c r="HR2" s="417"/>
      <c r="HS2" s="417"/>
      <c r="HT2" s="417"/>
      <c r="HU2" s="417"/>
      <c r="HV2" s="417"/>
      <c r="HW2" s="417"/>
      <c r="HX2" s="417"/>
      <c r="HY2" s="417"/>
      <c r="HZ2" s="417"/>
      <c r="IA2" s="417"/>
      <c r="IB2" s="417"/>
      <c r="IC2" s="417"/>
      <c r="ID2" s="417"/>
      <c r="IE2" s="417"/>
      <c r="IF2" s="417"/>
      <c r="IG2" s="417"/>
      <c r="IH2" s="417"/>
      <c r="II2" s="417"/>
      <c r="IJ2" s="417"/>
      <c r="IK2" s="417"/>
      <c r="IL2" s="417"/>
      <c r="IM2" s="417"/>
      <c r="IN2" s="417"/>
      <c r="IO2" s="417"/>
      <c r="IP2" s="417"/>
      <c r="IQ2" s="417"/>
      <c r="IR2" s="417"/>
      <c r="IS2" s="417"/>
      <c r="IT2" s="417"/>
      <c r="IU2" s="417"/>
      <c r="IV2" s="417"/>
      <c r="IW2" s="417"/>
      <c r="IX2" s="417"/>
      <c r="IY2" s="417"/>
      <c r="IZ2" s="417"/>
      <c r="JA2" s="417"/>
      <c r="JB2" s="417"/>
      <c r="JC2" s="417"/>
      <c r="JD2" s="417"/>
      <c r="JE2" s="417"/>
      <c r="JF2" s="417"/>
      <c r="JG2" s="417"/>
      <c r="JH2" s="417"/>
      <c r="JI2" s="417"/>
      <c r="JJ2" s="417"/>
      <c r="JK2" s="417"/>
      <c r="JL2" s="417"/>
      <c r="JM2" s="417"/>
      <c r="JN2" s="417"/>
      <c r="JO2" s="417"/>
      <c r="JP2" s="417"/>
      <c r="JQ2" s="417"/>
      <c r="JR2" s="417"/>
      <c r="JS2" s="417"/>
      <c r="JT2" s="417"/>
      <c r="JU2" s="417"/>
      <c r="JV2" s="417"/>
      <c r="JW2" s="417"/>
      <c r="JX2" s="417"/>
      <c r="JY2" s="417"/>
      <c r="JZ2" s="417"/>
      <c r="KA2" s="417"/>
      <c r="KB2" s="417"/>
      <c r="KC2" s="417"/>
      <c r="KD2" s="417"/>
      <c r="KE2" s="417"/>
      <c r="KF2" s="417"/>
      <c r="KG2" s="417"/>
      <c r="KH2" s="417"/>
      <c r="KI2" s="417"/>
      <c r="KJ2" s="417"/>
      <c r="KK2" s="417"/>
      <c r="KL2" s="417"/>
      <c r="KM2" s="417"/>
      <c r="KN2" s="417"/>
      <c r="KO2" s="417"/>
      <c r="KP2" s="417"/>
      <c r="KQ2" s="417"/>
      <c r="KR2" s="417"/>
      <c r="KS2" s="417"/>
      <c r="KT2" s="417"/>
      <c r="KU2" s="417"/>
      <c r="KV2" s="417"/>
      <c r="KW2" s="417"/>
      <c r="KX2" s="417"/>
      <c r="KY2" s="417"/>
      <c r="KZ2" s="417"/>
      <c r="LA2" s="417"/>
      <c r="LB2" s="417"/>
      <c r="LC2" s="417"/>
      <c r="LD2" s="417"/>
      <c r="LE2" s="417"/>
      <c r="LF2" s="417"/>
      <c r="LG2" s="417"/>
      <c r="LH2" s="417"/>
      <c r="LI2" s="417"/>
      <c r="LJ2" s="417"/>
      <c r="LK2" s="417"/>
      <c r="LL2" s="417"/>
      <c r="LM2" s="417"/>
      <c r="LN2" s="417"/>
      <c r="LO2" s="417"/>
      <c r="LP2" s="417"/>
      <c r="LQ2" s="417"/>
      <c r="LR2" s="417"/>
      <c r="LS2" s="417"/>
      <c r="LT2" s="417"/>
      <c r="LU2" s="417"/>
      <c r="LV2" s="417"/>
      <c r="LW2" s="417"/>
      <c r="LX2" s="417"/>
      <c r="LY2" s="417"/>
      <c r="LZ2" s="417"/>
      <c r="MA2" s="417"/>
      <c r="MB2" s="417"/>
      <c r="MC2" s="417"/>
      <c r="MD2" s="417"/>
      <c r="ME2" s="417"/>
      <c r="MF2" s="417"/>
      <c r="MG2" s="417"/>
      <c r="MH2" s="417"/>
      <c r="MI2" s="417"/>
      <c r="MJ2" s="417"/>
      <c r="MK2" s="417"/>
      <c r="ML2" s="417"/>
      <c r="MM2" s="417"/>
      <c r="MN2" s="417"/>
      <c r="MO2" s="417"/>
      <c r="MP2" s="417"/>
      <c r="MQ2" s="417"/>
      <c r="MR2" s="417"/>
      <c r="MS2" s="417"/>
      <c r="MT2" s="417"/>
      <c r="MU2" s="417"/>
      <c r="MV2" s="417"/>
      <c r="MW2" s="417"/>
      <c r="MX2" s="417"/>
      <c r="MY2" s="417"/>
      <c r="MZ2" s="417"/>
      <c r="NA2" s="417"/>
      <c r="NB2" s="417"/>
      <c r="NC2" s="417"/>
      <c r="ND2" s="417"/>
      <c r="NE2" s="417"/>
      <c r="NF2" s="417"/>
      <c r="NG2" s="417"/>
      <c r="NH2" s="417"/>
      <c r="NI2" s="417"/>
      <c r="NJ2" s="417"/>
      <c r="NK2" s="417"/>
      <c r="NL2" s="417"/>
      <c r="NM2" s="417"/>
      <c r="NN2" s="417"/>
      <c r="NO2" s="417"/>
      <c r="NP2" s="417"/>
      <c r="NQ2" s="417"/>
      <c r="NR2" s="417"/>
      <c r="NS2" s="417"/>
      <c r="NT2" s="417"/>
      <c r="NU2" s="417"/>
      <c r="NV2" s="417"/>
      <c r="NW2" s="417"/>
      <c r="NX2" s="417"/>
      <c r="NY2" s="417"/>
      <c r="NZ2" s="417"/>
      <c r="OA2" s="417"/>
      <c r="OB2" s="417"/>
      <c r="OC2" s="417"/>
      <c r="OD2" s="417"/>
      <c r="OE2" s="417"/>
      <c r="OF2" s="417"/>
      <c r="OG2" s="417"/>
      <c r="OH2" s="417"/>
      <c r="OI2" s="417"/>
      <c r="OJ2" s="417"/>
      <c r="OK2" s="417"/>
      <c r="OL2" s="417"/>
      <c r="OM2" s="417"/>
      <c r="ON2" s="417"/>
      <c r="OO2" s="417"/>
      <c r="OP2" s="417"/>
      <c r="OQ2" s="417"/>
      <c r="OR2" s="417"/>
      <c r="OS2" s="417"/>
      <c r="OT2" s="417"/>
      <c r="OU2" s="417"/>
      <c r="OV2" s="417"/>
      <c r="OW2" s="417"/>
      <c r="OX2" s="417"/>
      <c r="OY2" s="417"/>
      <c r="OZ2" s="417"/>
      <c r="PA2" s="417"/>
      <c r="PB2" s="417"/>
      <c r="PC2" s="417"/>
      <c r="PD2" s="417"/>
      <c r="PE2" s="417"/>
      <c r="PF2" s="417"/>
      <c r="PG2" s="417"/>
      <c r="PH2" s="417"/>
      <c r="PI2" s="417"/>
      <c r="PJ2" s="417"/>
      <c r="PK2" s="417"/>
      <c r="PL2" s="417"/>
      <c r="PM2" s="417"/>
      <c r="PN2" s="417"/>
      <c r="PO2" s="417"/>
      <c r="PP2" s="417"/>
      <c r="PQ2" s="417"/>
      <c r="PR2" s="417"/>
      <c r="PS2" s="417"/>
      <c r="PT2" s="417"/>
      <c r="PU2" s="417"/>
      <c r="PV2" s="417"/>
      <c r="PW2" s="417"/>
      <c r="PX2" s="417"/>
      <c r="PY2" s="417"/>
      <c r="PZ2" s="417"/>
      <c r="QA2" s="417"/>
      <c r="QB2" s="417"/>
      <c r="QC2" s="417"/>
      <c r="QD2" s="417"/>
      <c r="QE2" s="417"/>
      <c r="QF2" s="417"/>
      <c r="QG2" s="417"/>
      <c r="QH2" s="417"/>
      <c r="QI2" s="417"/>
      <c r="QJ2" s="417"/>
      <c r="QK2" s="417"/>
      <c r="QL2" s="417"/>
      <c r="QM2" s="417"/>
      <c r="QN2" s="417"/>
      <c r="QO2" s="417"/>
      <c r="QP2" s="417"/>
      <c r="QQ2" s="417"/>
      <c r="QR2" s="417"/>
      <c r="QS2" s="417"/>
      <c r="QT2" s="417"/>
      <c r="QU2" s="417"/>
      <c r="QV2" s="417"/>
      <c r="QW2" s="417"/>
      <c r="QX2" s="417"/>
      <c r="QY2" s="417"/>
      <c r="QZ2" s="417"/>
      <c r="RA2" s="417"/>
      <c r="RB2" s="417"/>
      <c r="RC2" s="417"/>
      <c r="RD2" s="417"/>
      <c r="RE2" s="417"/>
      <c r="RF2" s="417"/>
      <c r="RG2" s="417"/>
      <c r="RH2" s="417"/>
      <c r="RI2" s="417"/>
      <c r="RJ2" s="417"/>
      <c r="RK2" s="417"/>
      <c r="RL2" s="417"/>
      <c r="RM2" s="417"/>
      <c r="RN2" s="417"/>
      <c r="RO2" s="417"/>
      <c r="RP2" s="417"/>
      <c r="RQ2" s="417"/>
      <c r="RR2" s="417"/>
      <c r="RS2" s="417"/>
      <c r="RT2" s="417"/>
      <c r="RU2" s="417"/>
      <c r="RV2" s="417"/>
      <c r="RW2" s="417"/>
      <c r="RX2" s="417"/>
      <c r="RY2" s="417"/>
      <c r="RZ2" s="417"/>
      <c r="SA2" s="417"/>
      <c r="SB2" s="417"/>
      <c r="SC2" s="417"/>
      <c r="SD2" s="417"/>
      <c r="SE2" s="417"/>
      <c r="SF2" s="417"/>
      <c r="SG2" s="417"/>
      <c r="SH2" s="417"/>
      <c r="SI2" s="417"/>
      <c r="SJ2" s="417"/>
      <c r="SK2" s="417"/>
      <c r="SL2" s="417"/>
      <c r="SM2" s="417"/>
      <c r="SN2" s="417"/>
      <c r="SO2" s="417"/>
      <c r="SP2" s="417"/>
      <c r="SQ2" s="417"/>
      <c r="SR2" s="417"/>
      <c r="SS2" s="417"/>
      <c r="ST2" s="417"/>
      <c r="SU2" s="417"/>
      <c r="SV2" s="417"/>
      <c r="SW2" s="417"/>
      <c r="SX2" s="417"/>
      <c r="SY2" s="417"/>
      <c r="SZ2" s="417"/>
      <c r="TA2" s="417"/>
      <c r="TB2" s="417"/>
      <c r="TC2" s="417"/>
      <c r="TD2" s="417"/>
      <c r="TE2" s="417"/>
      <c r="TF2" s="417"/>
      <c r="TG2" s="417"/>
      <c r="TH2" s="417"/>
      <c r="TI2" s="417"/>
      <c r="TJ2" s="417"/>
      <c r="TK2" s="417"/>
      <c r="TL2" s="417"/>
      <c r="TM2" s="417"/>
      <c r="TN2" s="417"/>
      <c r="TO2" s="417"/>
      <c r="TP2" s="417"/>
      <c r="TQ2" s="417"/>
      <c r="TR2" s="417"/>
      <c r="TS2" s="417"/>
      <c r="TT2" s="417"/>
      <c r="TU2" s="417"/>
      <c r="TV2" s="417"/>
      <c r="TW2" s="417"/>
      <c r="TX2" s="417"/>
      <c r="TY2" s="417"/>
      <c r="TZ2" s="417"/>
      <c r="UA2" s="417"/>
      <c r="UB2" s="417"/>
      <c r="UC2" s="417"/>
      <c r="UD2" s="417"/>
      <c r="UE2" s="417"/>
      <c r="UF2" s="417"/>
      <c r="UG2" s="417"/>
      <c r="UH2" s="417"/>
      <c r="UI2" s="417"/>
      <c r="UJ2" s="417"/>
      <c r="UK2" s="417"/>
      <c r="UL2" s="417"/>
      <c r="UM2" s="417"/>
      <c r="UN2" s="417"/>
      <c r="UO2" s="417"/>
      <c r="UP2" s="417"/>
      <c r="UQ2" s="417"/>
      <c r="UR2" s="417"/>
      <c r="US2" s="417"/>
      <c r="UT2" s="417"/>
      <c r="UU2" s="417"/>
      <c r="UV2" s="417"/>
      <c r="UW2" s="417"/>
      <c r="UX2" s="417"/>
      <c r="UY2" s="417"/>
      <c r="UZ2" s="417"/>
      <c r="VA2" s="417"/>
      <c r="VB2" s="417"/>
      <c r="VC2" s="417"/>
      <c r="VD2" s="417"/>
      <c r="VE2" s="417"/>
      <c r="VF2" s="417"/>
      <c r="VG2" s="417"/>
      <c r="VH2" s="417"/>
      <c r="VI2" s="417"/>
      <c r="VJ2" s="417"/>
      <c r="VK2" s="417"/>
      <c r="VL2" s="417"/>
      <c r="VM2" s="417"/>
      <c r="VN2" s="417"/>
      <c r="VO2" s="417"/>
      <c r="VP2" s="417"/>
      <c r="VQ2" s="417"/>
      <c r="VR2" s="417"/>
      <c r="VS2" s="417"/>
      <c r="VT2" s="417"/>
      <c r="VU2" s="417"/>
      <c r="VV2" s="417"/>
      <c r="VW2" s="417"/>
      <c r="VX2" s="417"/>
      <c r="VY2" s="417"/>
      <c r="VZ2" s="417"/>
      <c r="WA2" s="417"/>
      <c r="WB2" s="417"/>
      <c r="WC2" s="417"/>
      <c r="WD2" s="417"/>
      <c r="WE2" s="417"/>
      <c r="WF2" s="417"/>
      <c r="WG2" s="417"/>
      <c r="WH2" s="417"/>
      <c r="WI2" s="417"/>
      <c r="WJ2" s="417"/>
      <c r="WK2" s="417"/>
      <c r="WL2" s="417"/>
      <c r="WM2" s="417"/>
      <c r="WN2" s="417"/>
      <c r="WO2" s="417"/>
      <c r="WP2" s="417"/>
      <c r="WQ2" s="417"/>
      <c r="WR2" s="417"/>
      <c r="WS2" s="417"/>
      <c r="WT2" s="417"/>
      <c r="WU2" s="417"/>
      <c r="WV2" s="417"/>
      <c r="WW2" s="417"/>
      <c r="WX2" s="417"/>
      <c r="WY2" s="417"/>
      <c r="WZ2" s="417"/>
      <c r="XA2" s="417"/>
      <c r="XB2" s="417"/>
      <c r="XC2" s="417"/>
      <c r="XD2" s="417"/>
      <c r="XE2" s="417"/>
      <c r="XF2" s="417"/>
      <c r="XG2" s="417"/>
      <c r="XH2" s="417"/>
      <c r="XI2" s="417"/>
      <c r="XJ2" s="417"/>
      <c r="XK2" s="417"/>
      <c r="XL2" s="417"/>
      <c r="XM2" s="417"/>
      <c r="XN2" s="417"/>
      <c r="XO2" s="417"/>
      <c r="XP2" s="417"/>
      <c r="XQ2" s="417"/>
      <c r="XR2" s="417"/>
      <c r="XS2" s="417"/>
      <c r="XT2" s="417"/>
      <c r="XU2" s="417"/>
      <c r="XV2" s="417"/>
      <c r="XW2" s="417"/>
      <c r="XX2" s="417"/>
      <c r="XY2" s="417"/>
      <c r="XZ2" s="417"/>
      <c r="YA2" s="417"/>
      <c r="YB2" s="417"/>
      <c r="YC2" s="417"/>
      <c r="YD2" s="417"/>
      <c r="YE2" s="417"/>
      <c r="YF2" s="417"/>
      <c r="YG2" s="417"/>
      <c r="YH2" s="417"/>
      <c r="YI2" s="417"/>
      <c r="YJ2" s="417"/>
      <c r="YK2" s="417"/>
      <c r="YL2" s="417"/>
      <c r="YM2" s="417"/>
      <c r="YN2" s="417"/>
      <c r="YO2" s="417"/>
      <c r="YP2" s="417"/>
      <c r="YQ2" s="417"/>
      <c r="YR2" s="417"/>
      <c r="YS2" s="417"/>
      <c r="YT2" s="417"/>
      <c r="YU2" s="417"/>
      <c r="YV2" s="417"/>
      <c r="YW2" s="417"/>
      <c r="YX2" s="417"/>
      <c r="YY2" s="417"/>
      <c r="YZ2" s="417"/>
      <c r="ZA2" s="417"/>
      <c r="ZB2" s="417"/>
      <c r="ZC2" s="417"/>
      <c r="ZD2" s="417"/>
      <c r="ZE2" s="417"/>
      <c r="ZF2" s="417"/>
      <c r="ZG2" s="417"/>
      <c r="ZH2" s="417"/>
      <c r="ZI2" s="417"/>
      <c r="ZJ2" s="417"/>
      <c r="ZK2" s="417"/>
      <c r="ZL2" s="417"/>
      <c r="ZM2" s="417"/>
      <c r="ZN2" s="417"/>
      <c r="ZO2" s="417"/>
      <c r="ZP2" s="417"/>
      <c r="ZQ2" s="417"/>
      <c r="ZR2" s="417"/>
      <c r="ZS2" s="417"/>
      <c r="ZT2" s="417"/>
      <c r="ZU2" s="417"/>
      <c r="ZV2" s="417"/>
      <c r="ZW2" s="417"/>
      <c r="ZX2" s="417"/>
      <c r="ZY2" s="417"/>
      <c r="ZZ2" s="417"/>
      <c r="AAA2" s="417"/>
      <c r="AAB2" s="417"/>
      <c r="AAC2" s="417"/>
      <c r="AAD2" s="417"/>
      <c r="AAE2" s="417"/>
      <c r="AAF2" s="417"/>
      <c r="AAG2" s="417"/>
      <c r="AAH2" s="417"/>
      <c r="AAI2" s="417"/>
      <c r="AAJ2" s="417"/>
      <c r="AAK2" s="417"/>
      <c r="AAL2" s="417"/>
      <c r="AAM2" s="417"/>
      <c r="AAN2" s="417"/>
      <c r="AAO2" s="417"/>
      <c r="AAP2" s="417"/>
      <c r="AAQ2" s="417"/>
      <c r="AAR2" s="417"/>
      <c r="AAS2" s="417"/>
      <c r="AAT2" s="417"/>
      <c r="AAU2" s="417"/>
      <c r="AAV2" s="417"/>
      <c r="AAW2" s="417"/>
      <c r="AAX2" s="417"/>
      <c r="AAY2" s="417"/>
      <c r="AAZ2" s="417"/>
      <c r="ABA2" s="417"/>
      <c r="ABB2" s="417"/>
      <c r="ABC2" s="417"/>
      <c r="ABD2" s="417"/>
      <c r="ABE2" s="417"/>
      <c r="ABF2" s="417"/>
      <c r="ABG2" s="417"/>
      <c r="ABH2" s="417"/>
      <c r="ABI2" s="417"/>
      <c r="ABJ2" s="417"/>
      <c r="ABK2" s="417"/>
      <c r="ABL2" s="417"/>
      <c r="ABM2" s="417"/>
      <c r="ABN2" s="417"/>
      <c r="ABO2" s="417"/>
      <c r="ABP2" s="417"/>
      <c r="ABQ2" s="417"/>
      <c r="ABR2" s="417"/>
      <c r="ABS2" s="417"/>
      <c r="ABT2" s="417"/>
      <c r="ABU2" s="417"/>
      <c r="ABV2" s="417"/>
      <c r="ABW2" s="417"/>
      <c r="ABX2" s="417"/>
      <c r="ABY2" s="417"/>
      <c r="ABZ2" s="417"/>
      <c r="ACA2" s="417"/>
      <c r="ACB2" s="417"/>
      <c r="ACC2" s="417"/>
      <c r="ACD2" s="417"/>
      <c r="ACE2" s="417"/>
      <c r="ACF2" s="417"/>
      <c r="ACG2" s="417"/>
      <c r="ACH2" s="417"/>
      <c r="ACI2" s="417"/>
      <c r="ACJ2" s="417"/>
      <c r="ACK2" s="417"/>
      <c r="ACL2" s="417"/>
      <c r="ACM2" s="417"/>
      <c r="ACN2" s="417"/>
      <c r="ACO2" s="417"/>
      <c r="ACP2" s="417"/>
      <c r="ACQ2" s="417"/>
      <c r="ACR2" s="417"/>
      <c r="ACS2" s="417"/>
      <c r="ACT2" s="417"/>
      <c r="ACU2" s="417"/>
      <c r="ACV2" s="417"/>
      <c r="ACW2" s="417"/>
      <c r="ACX2" s="417"/>
      <c r="ACY2" s="417"/>
      <c r="ACZ2" s="417"/>
      <c r="ADA2" s="417"/>
      <c r="ADB2" s="417"/>
      <c r="ADC2" s="417"/>
      <c r="ADD2" s="417"/>
      <c r="ADE2" s="417"/>
      <c r="ADF2" s="417"/>
      <c r="ADG2" s="417"/>
      <c r="ADH2" s="417"/>
      <c r="ADI2" s="417"/>
      <c r="ADJ2" s="417"/>
      <c r="ADK2" s="417"/>
      <c r="ADL2" s="417"/>
      <c r="ADM2" s="417"/>
      <c r="ADN2" s="417"/>
      <c r="ADO2" s="417"/>
      <c r="ADP2" s="417"/>
      <c r="ADQ2" s="417"/>
      <c r="ADR2" s="417"/>
      <c r="ADS2" s="417"/>
      <c r="ADT2" s="417"/>
      <c r="ADU2" s="417"/>
      <c r="ADV2" s="417"/>
      <c r="ADW2" s="417"/>
      <c r="ADX2" s="417"/>
      <c r="ADY2" s="417"/>
      <c r="ADZ2" s="417"/>
      <c r="AEA2" s="417"/>
      <c r="AEB2" s="417"/>
      <c r="AEC2" s="417"/>
      <c r="AED2" s="417"/>
      <c r="AEE2" s="417"/>
      <c r="AEF2" s="417"/>
      <c r="AEG2" s="417"/>
      <c r="AEH2" s="417"/>
      <c r="AEI2" s="417"/>
      <c r="AEJ2" s="417"/>
      <c r="AEK2" s="417"/>
      <c r="AEL2" s="417"/>
      <c r="AEM2" s="417"/>
      <c r="AEN2" s="417"/>
      <c r="AEO2" s="417"/>
      <c r="AEP2" s="417"/>
      <c r="AEQ2" s="417"/>
      <c r="AER2" s="417"/>
      <c r="AES2" s="417"/>
      <c r="AET2" s="417"/>
      <c r="AEU2" s="417"/>
      <c r="AEV2" s="417"/>
      <c r="AEW2" s="417"/>
      <c r="AEX2" s="417"/>
      <c r="AEY2" s="417"/>
      <c r="AEZ2" s="417"/>
      <c r="AFA2" s="417"/>
      <c r="AFB2" s="417"/>
      <c r="AFC2" s="417"/>
      <c r="AFD2" s="417"/>
      <c r="AFE2" s="417"/>
      <c r="AFF2" s="417"/>
      <c r="AFG2" s="417"/>
      <c r="AFH2" s="417"/>
      <c r="AFI2" s="417"/>
      <c r="AFJ2" s="417"/>
      <c r="AFK2" s="417"/>
      <c r="AFL2" s="417"/>
      <c r="AFM2" s="417"/>
      <c r="AFN2" s="417"/>
      <c r="AFO2" s="417"/>
      <c r="AFP2" s="417"/>
      <c r="AFQ2" s="417"/>
      <c r="AFR2" s="417"/>
      <c r="AFS2" s="417"/>
      <c r="AFT2" s="417"/>
      <c r="AFU2" s="417"/>
      <c r="AFV2" s="417"/>
      <c r="AFW2" s="417"/>
      <c r="AFX2" s="417"/>
      <c r="AFY2" s="417"/>
      <c r="AFZ2" s="417"/>
      <c r="AGA2" s="417"/>
      <c r="AGB2" s="417"/>
      <c r="AGC2" s="417"/>
      <c r="AGD2" s="417"/>
      <c r="AGE2" s="417"/>
      <c r="AGF2" s="417"/>
      <c r="AGG2" s="417"/>
      <c r="AGH2" s="417"/>
      <c r="AGI2" s="417"/>
      <c r="AGJ2" s="417"/>
      <c r="AGK2" s="417"/>
      <c r="AGL2" s="417"/>
      <c r="AGM2" s="417"/>
      <c r="AGN2" s="417"/>
      <c r="AGO2" s="417"/>
      <c r="AGP2" s="417"/>
      <c r="AGQ2" s="417"/>
      <c r="AGR2" s="417"/>
      <c r="AGS2" s="417"/>
      <c r="AGT2" s="417"/>
      <c r="AGU2" s="417"/>
      <c r="AGV2" s="417"/>
      <c r="AGW2" s="417"/>
      <c r="AGX2" s="417"/>
      <c r="AGY2" s="417"/>
      <c r="AGZ2" s="417"/>
      <c r="AHA2" s="417"/>
      <c r="AHB2" s="417"/>
      <c r="AHC2" s="417"/>
      <c r="AHD2" s="417"/>
      <c r="AHE2" s="417"/>
      <c r="AHF2" s="417"/>
      <c r="AHG2" s="417"/>
      <c r="AHH2" s="417"/>
      <c r="AHI2" s="417"/>
      <c r="AHJ2" s="417"/>
      <c r="AHK2" s="417"/>
      <c r="AHL2" s="417"/>
      <c r="AHM2" s="417"/>
      <c r="AHN2" s="417"/>
      <c r="AHO2" s="417"/>
      <c r="AHP2" s="417"/>
      <c r="AHQ2" s="417"/>
      <c r="AHR2" s="417"/>
      <c r="AHS2" s="417"/>
      <c r="AHT2" s="417"/>
      <c r="AHU2" s="417"/>
      <c r="AHV2" s="417"/>
      <c r="AHW2" s="417"/>
      <c r="AHX2" s="417"/>
      <c r="AHY2" s="417"/>
      <c r="AHZ2" s="417"/>
      <c r="AIA2" s="417"/>
      <c r="AIB2" s="417"/>
      <c r="AIC2" s="417"/>
      <c r="AID2" s="417"/>
      <c r="AIE2" s="417"/>
      <c r="AIF2" s="417"/>
      <c r="AIG2" s="417"/>
      <c r="AIH2" s="417"/>
      <c r="AII2" s="417"/>
      <c r="AIJ2" s="417"/>
      <c r="AIK2" s="417"/>
      <c r="AIL2" s="417"/>
      <c r="AIM2" s="417"/>
      <c r="AIN2" s="417"/>
      <c r="AIO2" s="417"/>
      <c r="AIP2" s="417"/>
      <c r="AIQ2" s="417"/>
      <c r="AIR2" s="417"/>
      <c r="AIS2" s="417"/>
      <c r="AIT2" s="417"/>
      <c r="AIU2" s="417"/>
      <c r="AIV2" s="417"/>
      <c r="AIW2" s="417"/>
      <c r="AIX2" s="417"/>
      <c r="AIY2" s="417"/>
      <c r="AIZ2" s="417"/>
      <c r="AJA2" s="417"/>
      <c r="AJB2" s="417"/>
      <c r="AJC2" s="417"/>
      <c r="AJD2" s="417"/>
      <c r="AJE2" s="417"/>
      <c r="AJF2" s="417"/>
      <c r="AJG2" s="417"/>
      <c r="AJH2" s="417"/>
      <c r="AJI2" s="417"/>
      <c r="AJJ2" s="417"/>
      <c r="AJK2" s="417"/>
      <c r="AJL2" s="417"/>
      <c r="AJM2" s="417"/>
      <c r="AJN2" s="417"/>
      <c r="AJO2" s="417"/>
      <c r="AJP2" s="417"/>
      <c r="AJQ2" s="417"/>
      <c r="AJR2" s="417"/>
      <c r="AJS2" s="417"/>
      <c r="AJT2" s="417"/>
      <c r="AJU2" s="417"/>
      <c r="AJV2" s="417"/>
      <c r="AJW2" s="417"/>
      <c r="AJX2" s="417"/>
      <c r="AJY2" s="417"/>
      <c r="AJZ2" s="417"/>
      <c r="AKA2" s="417"/>
      <c r="AKB2" s="417"/>
      <c r="AKC2" s="417"/>
      <c r="AKD2" s="417"/>
      <c r="AKE2" s="417"/>
      <c r="AKF2" s="417"/>
      <c r="AKG2" s="417"/>
      <c r="AKH2" s="417"/>
      <c r="AKI2" s="417"/>
      <c r="AKJ2" s="417"/>
      <c r="AKK2" s="417"/>
      <c r="AKL2" s="417"/>
      <c r="AKM2" s="417"/>
      <c r="AKN2" s="417"/>
      <c r="AKO2" s="417"/>
      <c r="AKP2" s="417"/>
      <c r="AKQ2" s="417"/>
      <c r="AKR2" s="417"/>
      <c r="AKS2" s="417"/>
      <c r="AKT2" s="417"/>
      <c r="AKU2" s="417"/>
      <c r="AKV2" s="417"/>
      <c r="AKW2" s="417"/>
      <c r="AKX2" s="417"/>
      <c r="AKY2" s="417"/>
      <c r="AKZ2" s="417"/>
      <c r="ALA2" s="417"/>
      <c r="ALB2" s="417"/>
      <c r="ALC2" s="417"/>
      <c r="ALD2" s="417"/>
      <c r="ALE2" s="417"/>
      <c r="ALF2" s="417"/>
      <c r="ALG2" s="417"/>
      <c r="ALH2" s="417"/>
      <c r="ALI2" s="417"/>
      <c r="ALJ2" s="417"/>
      <c r="ALK2" s="417"/>
      <c r="ALL2" s="417"/>
      <c r="ALM2" s="417"/>
      <c r="ALN2" s="417"/>
      <c r="ALO2" s="417"/>
      <c r="ALP2" s="417"/>
      <c r="ALQ2" s="417"/>
      <c r="ALR2" s="417"/>
      <c r="ALS2" s="417"/>
      <c r="ALT2" s="417"/>
      <c r="ALU2" s="417"/>
      <c r="ALV2" s="417"/>
      <c r="ALW2" s="417"/>
      <c r="ALX2" s="417"/>
      <c r="ALY2" s="417"/>
      <c r="ALZ2" s="417"/>
      <c r="AMA2" s="417"/>
      <c r="AMB2" s="417"/>
      <c r="AMC2" s="417"/>
      <c r="AMD2" s="417"/>
      <c r="AME2" s="417"/>
      <c r="AMF2" s="417"/>
      <c r="AMG2" s="417"/>
      <c r="AMH2" s="417"/>
    </row>
    <row r="3" s="413" customFormat="true" ht="24" hidden="false" customHeight="true" outlineLevel="0" collapsed="false">
      <c r="A3" s="418"/>
      <c r="B3" s="419"/>
      <c r="C3" s="420" t="s">
        <v>682</v>
      </c>
      <c r="D3" s="420"/>
      <c r="E3" s="420"/>
      <c r="F3" s="420"/>
      <c r="G3" s="420"/>
      <c r="H3" s="420"/>
      <c r="I3" s="420"/>
      <c r="J3" s="420"/>
      <c r="K3" s="420"/>
      <c r="L3" s="421"/>
      <c r="M3" s="422"/>
    </row>
    <row r="4" s="413" customFormat="true" ht="24.95" hidden="false" customHeight="true" outlineLevel="0" collapsed="false">
      <c r="A4" s="423"/>
      <c r="B4" s="424"/>
      <c r="C4" s="425" t="s">
        <v>683</v>
      </c>
      <c r="D4" s="426"/>
      <c r="E4" s="426"/>
      <c r="F4" s="426"/>
      <c r="G4" s="426"/>
      <c r="H4" s="427"/>
      <c r="I4" s="426"/>
      <c r="J4" s="426"/>
      <c r="K4" s="426"/>
      <c r="L4" s="426"/>
      <c r="M4" s="416" t="s">
        <v>4</v>
      </c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17"/>
      <c r="AL4" s="417"/>
      <c r="AM4" s="417"/>
      <c r="AN4" s="417"/>
      <c r="AO4" s="417"/>
      <c r="AP4" s="417"/>
      <c r="AQ4" s="417"/>
      <c r="AR4" s="417"/>
      <c r="AS4" s="417"/>
      <c r="AT4" s="417"/>
      <c r="AU4" s="417"/>
      <c r="AV4" s="417"/>
      <c r="AW4" s="417"/>
      <c r="AX4" s="417"/>
      <c r="AY4" s="417"/>
      <c r="AZ4" s="417"/>
      <c r="BA4" s="417"/>
      <c r="BB4" s="417"/>
      <c r="BC4" s="417"/>
      <c r="BD4" s="417"/>
      <c r="BE4" s="417"/>
      <c r="BF4" s="417"/>
      <c r="BG4" s="417"/>
      <c r="BH4" s="417"/>
      <c r="BI4" s="417"/>
      <c r="BJ4" s="417"/>
      <c r="BK4" s="417"/>
      <c r="BL4" s="417"/>
      <c r="BM4" s="417"/>
      <c r="BN4" s="417"/>
      <c r="BO4" s="417"/>
      <c r="BP4" s="417"/>
      <c r="BQ4" s="417"/>
      <c r="BR4" s="417"/>
      <c r="BS4" s="417"/>
      <c r="BT4" s="417"/>
      <c r="BU4" s="417"/>
      <c r="BV4" s="417"/>
      <c r="BW4" s="417"/>
      <c r="BX4" s="417"/>
      <c r="BY4" s="417"/>
      <c r="BZ4" s="417"/>
      <c r="CA4" s="417"/>
      <c r="CB4" s="417"/>
      <c r="CC4" s="417"/>
      <c r="CD4" s="417"/>
      <c r="CE4" s="417"/>
      <c r="CF4" s="417"/>
      <c r="CG4" s="417"/>
      <c r="CH4" s="417"/>
      <c r="CI4" s="417"/>
      <c r="CJ4" s="417"/>
      <c r="CK4" s="417"/>
      <c r="CL4" s="417"/>
      <c r="CM4" s="417"/>
      <c r="CN4" s="417"/>
      <c r="CO4" s="417"/>
      <c r="CP4" s="417"/>
      <c r="CQ4" s="417"/>
      <c r="CR4" s="417"/>
      <c r="CS4" s="417"/>
      <c r="CT4" s="417"/>
      <c r="CU4" s="417"/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7"/>
      <c r="DK4" s="417"/>
      <c r="DL4" s="417"/>
      <c r="DM4" s="417"/>
      <c r="DN4" s="417"/>
      <c r="DO4" s="417"/>
      <c r="DP4" s="417"/>
      <c r="DQ4" s="417"/>
      <c r="DR4" s="417"/>
      <c r="DS4" s="417"/>
      <c r="DT4" s="417"/>
      <c r="DU4" s="417"/>
      <c r="DV4" s="417"/>
      <c r="DW4" s="417"/>
      <c r="DX4" s="417"/>
      <c r="DY4" s="417"/>
      <c r="DZ4" s="417"/>
      <c r="EA4" s="417"/>
      <c r="EB4" s="417"/>
      <c r="EC4" s="417"/>
      <c r="ED4" s="417"/>
      <c r="EE4" s="417"/>
      <c r="EF4" s="417"/>
      <c r="EG4" s="417"/>
      <c r="EH4" s="417"/>
      <c r="EI4" s="417"/>
      <c r="EJ4" s="417"/>
      <c r="EK4" s="417"/>
      <c r="EL4" s="417"/>
      <c r="EM4" s="417"/>
      <c r="EN4" s="417"/>
      <c r="EO4" s="417"/>
      <c r="EP4" s="417"/>
      <c r="EQ4" s="417"/>
      <c r="ER4" s="417"/>
      <c r="ES4" s="417"/>
      <c r="ET4" s="417"/>
      <c r="EU4" s="417"/>
      <c r="EV4" s="417"/>
      <c r="EW4" s="417"/>
      <c r="EX4" s="417"/>
      <c r="EY4" s="417"/>
      <c r="EZ4" s="417"/>
      <c r="FA4" s="417"/>
      <c r="FB4" s="417"/>
      <c r="FC4" s="417"/>
      <c r="FD4" s="417"/>
      <c r="FE4" s="417"/>
      <c r="FF4" s="417"/>
      <c r="FG4" s="417"/>
      <c r="FH4" s="417"/>
      <c r="FI4" s="417"/>
      <c r="FJ4" s="417"/>
      <c r="FK4" s="417"/>
      <c r="FL4" s="417"/>
      <c r="FM4" s="417"/>
      <c r="FN4" s="417"/>
      <c r="FO4" s="417"/>
      <c r="FP4" s="417"/>
      <c r="FQ4" s="417"/>
      <c r="FR4" s="417"/>
      <c r="FS4" s="417"/>
      <c r="FT4" s="417"/>
      <c r="FU4" s="417"/>
      <c r="FV4" s="417"/>
      <c r="FW4" s="417"/>
      <c r="FX4" s="417"/>
      <c r="FY4" s="417"/>
      <c r="FZ4" s="417"/>
      <c r="GA4" s="417"/>
      <c r="GB4" s="417"/>
      <c r="GC4" s="417"/>
      <c r="GD4" s="417"/>
      <c r="GE4" s="417"/>
      <c r="GF4" s="417"/>
      <c r="GG4" s="417"/>
      <c r="GH4" s="417"/>
      <c r="GI4" s="417"/>
      <c r="GJ4" s="417"/>
      <c r="GK4" s="417"/>
      <c r="GL4" s="417"/>
      <c r="GM4" s="417"/>
      <c r="GN4" s="417"/>
      <c r="GO4" s="417"/>
      <c r="GP4" s="417"/>
      <c r="GQ4" s="417"/>
      <c r="GR4" s="417"/>
      <c r="GS4" s="417"/>
      <c r="GT4" s="417"/>
      <c r="GU4" s="417"/>
      <c r="GV4" s="417"/>
      <c r="GW4" s="417"/>
      <c r="GX4" s="417"/>
      <c r="GY4" s="417"/>
      <c r="GZ4" s="417"/>
      <c r="HA4" s="417"/>
      <c r="HB4" s="417"/>
      <c r="HC4" s="417"/>
      <c r="HD4" s="417"/>
      <c r="HE4" s="417"/>
      <c r="HF4" s="417"/>
      <c r="HG4" s="417"/>
      <c r="HH4" s="417"/>
      <c r="HI4" s="417"/>
      <c r="HJ4" s="417"/>
      <c r="HK4" s="417"/>
      <c r="HL4" s="417"/>
      <c r="HM4" s="417"/>
      <c r="HN4" s="417"/>
      <c r="HO4" s="417"/>
      <c r="HP4" s="417"/>
      <c r="HQ4" s="417"/>
      <c r="HR4" s="417"/>
      <c r="HS4" s="417"/>
      <c r="HT4" s="417"/>
      <c r="HU4" s="417"/>
      <c r="HV4" s="417"/>
      <c r="HW4" s="417"/>
      <c r="HX4" s="417"/>
      <c r="HY4" s="417"/>
      <c r="HZ4" s="417"/>
      <c r="IA4" s="417"/>
      <c r="IB4" s="417"/>
      <c r="IC4" s="417"/>
      <c r="ID4" s="417"/>
      <c r="IE4" s="417"/>
      <c r="IF4" s="417"/>
      <c r="IG4" s="417"/>
      <c r="IH4" s="417"/>
      <c r="II4" s="417"/>
      <c r="IJ4" s="417"/>
      <c r="IK4" s="417"/>
      <c r="IL4" s="417"/>
      <c r="IM4" s="417"/>
      <c r="IN4" s="417"/>
      <c r="IO4" s="417"/>
      <c r="IP4" s="417"/>
      <c r="IQ4" s="417"/>
      <c r="IR4" s="417"/>
      <c r="IS4" s="417"/>
      <c r="IT4" s="417"/>
      <c r="IU4" s="417"/>
      <c r="IV4" s="417"/>
      <c r="IW4" s="417"/>
      <c r="IX4" s="417"/>
      <c r="IY4" s="417"/>
      <c r="IZ4" s="417"/>
      <c r="JA4" s="417"/>
      <c r="JB4" s="417"/>
      <c r="JC4" s="417"/>
      <c r="JD4" s="417"/>
      <c r="JE4" s="417"/>
      <c r="JF4" s="417"/>
      <c r="JG4" s="417"/>
      <c r="JH4" s="417"/>
      <c r="JI4" s="417"/>
      <c r="JJ4" s="417"/>
      <c r="JK4" s="417"/>
      <c r="JL4" s="417"/>
      <c r="JM4" s="417"/>
      <c r="JN4" s="417"/>
      <c r="JO4" s="417"/>
      <c r="JP4" s="417"/>
      <c r="JQ4" s="417"/>
      <c r="JR4" s="417"/>
      <c r="JS4" s="417"/>
      <c r="JT4" s="417"/>
      <c r="JU4" s="417"/>
      <c r="JV4" s="417"/>
      <c r="JW4" s="417"/>
      <c r="JX4" s="417"/>
      <c r="JY4" s="417"/>
      <c r="JZ4" s="417"/>
      <c r="KA4" s="417"/>
      <c r="KB4" s="417"/>
      <c r="KC4" s="417"/>
      <c r="KD4" s="417"/>
      <c r="KE4" s="417"/>
      <c r="KF4" s="417"/>
      <c r="KG4" s="417"/>
      <c r="KH4" s="417"/>
      <c r="KI4" s="417"/>
      <c r="KJ4" s="417"/>
      <c r="KK4" s="417"/>
      <c r="KL4" s="417"/>
      <c r="KM4" s="417"/>
      <c r="KN4" s="417"/>
      <c r="KO4" s="417"/>
      <c r="KP4" s="417"/>
      <c r="KQ4" s="417"/>
      <c r="KR4" s="417"/>
      <c r="KS4" s="417"/>
      <c r="KT4" s="417"/>
      <c r="KU4" s="417"/>
      <c r="KV4" s="417"/>
      <c r="KW4" s="417"/>
      <c r="KX4" s="417"/>
      <c r="KY4" s="417"/>
      <c r="KZ4" s="417"/>
      <c r="LA4" s="417"/>
      <c r="LB4" s="417"/>
      <c r="LC4" s="417"/>
      <c r="LD4" s="417"/>
      <c r="LE4" s="417"/>
      <c r="LF4" s="417"/>
      <c r="LG4" s="417"/>
      <c r="LH4" s="417"/>
      <c r="LI4" s="417"/>
      <c r="LJ4" s="417"/>
      <c r="LK4" s="417"/>
      <c r="LL4" s="417"/>
      <c r="LM4" s="417"/>
      <c r="LN4" s="417"/>
      <c r="LO4" s="417"/>
      <c r="LP4" s="417"/>
      <c r="LQ4" s="417"/>
      <c r="LR4" s="417"/>
      <c r="LS4" s="417"/>
      <c r="LT4" s="417"/>
      <c r="LU4" s="417"/>
      <c r="LV4" s="417"/>
      <c r="LW4" s="417"/>
      <c r="LX4" s="417"/>
      <c r="LY4" s="417"/>
      <c r="LZ4" s="417"/>
      <c r="MA4" s="417"/>
      <c r="MB4" s="417"/>
      <c r="MC4" s="417"/>
      <c r="MD4" s="417"/>
      <c r="ME4" s="417"/>
      <c r="MF4" s="417"/>
      <c r="MG4" s="417"/>
      <c r="MH4" s="417"/>
      <c r="MI4" s="417"/>
      <c r="MJ4" s="417"/>
      <c r="MK4" s="417"/>
      <c r="ML4" s="417"/>
      <c r="MM4" s="417"/>
      <c r="MN4" s="417"/>
      <c r="MO4" s="417"/>
      <c r="MP4" s="417"/>
      <c r="MQ4" s="417"/>
      <c r="MR4" s="417"/>
      <c r="MS4" s="417"/>
      <c r="MT4" s="417"/>
      <c r="MU4" s="417"/>
      <c r="MV4" s="417"/>
      <c r="MW4" s="417"/>
      <c r="MX4" s="417"/>
      <c r="MY4" s="417"/>
      <c r="MZ4" s="417"/>
      <c r="NA4" s="417"/>
      <c r="NB4" s="417"/>
      <c r="NC4" s="417"/>
      <c r="ND4" s="417"/>
      <c r="NE4" s="417"/>
      <c r="NF4" s="417"/>
      <c r="NG4" s="417"/>
      <c r="NH4" s="417"/>
      <c r="NI4" s="417"/>
      <c r="NJ4" s="417"/>
      <c r="NK4" s="417"/>
      <c r="NL4" s="417"/>
      <c r="NM4" s="417"/>
      <c r="NN4" s="417"/>
      <c r="NO4" s="417"/>
      <c r="NP4" s="417"/>
      <c r="NQ4" s="417"/>
      <c r="NR4" s="417"/>
      <c r="NS4" s="417"/>
      <c r="NT4" s="417"/>
      <c r="NU4" s="417"/>
      <c r="NV4" s="417"/>
      <c r="NW4" s="417"/>
      <c r="NX4" s="417"/>
      <c r="NY4" s="417"/>
      <c r="NZ4" s="417"/>
      <c r="OA4" s="417"/>
      <c r="OB4" s="417"/>
      <c r="OC4" s="417"/>
      <c r="OD4" s="417"/>
      <c r="OE4" s="417"/>
      <c r="OF4" s="417"/>
      <c r="OG4" s="417"/>
      <c r="OH4" s="417"/>
      <c r="OI4" s="417"/>
      <c r="OJ4" s="417"/>
      <c r="OK4" s="417"/>
      <c r="OL4" s="417"/>
      <c r="OM4" s="417"/>
      <c r="ON4" s="417"/>
      <c r="OO4" s="417"/>
      <c r="OP4" s="417"/>
      <c r="OQ4" s="417"/>
      <c r="OR4" s="417"/>
      <c r="OS4" s="417"/>
      <c r="OT4" s="417"/>
      <c r="OU4" s="417"/>
      <c r="OV4" s="417"/>
      <c r="OW4" s="417"/>
      <c r="OX4" s="417"/>
      <c r="OY4" s="417"/>
      <c r="OZ4" s="417"/>
      <c r="PA4" s="417"/>
      <c r="PB4" s="417"/>
      <c r="PC4" s="417"/>
      <c r="PD4" s="417"/>
      <c r="PE4" s="417"/>
      <c r="PF4" s="417"/>
      <c r="PG4" s="417"/>
      <c r="PH4" s="417"/>
      <c r="PI4" s="417"/>
      <c r="PJ4" s="417"/>
      <c r="PK4" s="417"/>
      <c r="PL4" s="417"/>
      <c r="PM4" s="417"/>
      <c r="PN4" s="417"/>
      <c r="PO4" s="417"/>
      <c r="PP4" s="417"/>
      <c r="PQ4" s="417"/>
      <c r="PR4" s="417"/>
      <c r="PS4" s="417"/>
      <c r="PT4" s="417"/>
      <c r="PU4" s="417"/>
      <c r="PV4" s="417"/>
      <c r="PW4" s="417"/>
      <c r="PX4" s="417"/>
      <c r="PY4" s="417"/>
      <c r="PZ4" s="417"/>
      <c r="QA4" s="417"/>
      <c r="QB4" s="417"/>
      <c r="QC4" s="417"/>
      <c r="QD4" s="417"/>
      <c r="QE4" s="417"/>
      <c r="QF4" s="417"/>
      <c r="QG4" s="417"/>
      <c r="QH4" s="417"/>
      <c r="QI4" s="417"/>
      <c r="QJ4" s="417"/>
      <c r="QK4" s="417"/>
      <c r="QL4" s="417"/>
      <c r="QM4" s="417"/>
      <c r="QN4" s="417"/>
      <c r="QO4" s="417"/>
      <c r="QP4" s="417"/>
      <c r="QQ4" s="417"/>
      <c r="QR4" s="417"/>
      <c r="QS4" s="417"/>
      <c r="QT4" s="417"/>
      <c r="QU4" s="417"/>
      <c r="QV4" s="417"/>
      <c r="QW4" s="417"/>
      <c r="QX4" s="417"/>
      <c r="QY4" s="417"/>
      <c r="QZ4" s="417"/>
      <c r="RA4" s="417"/>
      <c r="RB4" s="417"/>
      <c r="RC4" s="417"/>
      <c r="RD4" s="417"/>
      <c r="RE4" s="417"/>
      <c r="RF4" s="417"/>
      <c r="RG4" s="417"/>
      <c r="RH4" s="417"/>
      <c r="RI4" s="417"/>
      <c r="RJ4" s="417"/>
      <c r="RK4" s="417"/>
      <c r="RL4" s="417"/>
      <c r="RM4" s="417"/>
      <c r="RN4" s="417"/>
      <c r="RO4" s="417"/>
      <c r="RP4" s="417"/>
      <c r="RQ4" s="417"/>
      <c r="RR4" s="417"/>
      <c r="RS4" s="417"/>
      <c r="RT4" s="417"/>
      <c r="RU4" s="417"/>
      <c r="RV4" s="417"/>
      <c r="RW4" s="417"/>
      <c r="RX4" s="417"/>
      <c r="RY4" s="417"/>
      <c r="RZ4" s="417"/>
      <c r="SA4" s="417"/>
      <c r="SB4" s="417"/>
      <c r="SC4" s="417"/>
      <c r="SD4" s="417"/>
      <c r="SE4" s="417"/>
      <c r="SF4" s="417"/>
      <c r="SG4" s="417"/>
      <c r="SH4" s="417"/>
      <c r="SI4" s="417"/>
      <c r="SJ4" s="417"/>
      <c r="SK4" s="417"/>
      <c r="SL4" s="417"/>
      <c r="SM4" s="417"/>
      <c r="SN4" s="417"/>
      <c r="SO4" s="417"/>
      <c r="SP4" s="417"/>
      <c r="SQ4" s="417"/>
      <c r="SR4" s="417"/>
      <c r="SS4" s="417"/>
      <c r="ST4" s="417"/>
      <c r="SU4" s="417"/>
      <c r="SV4" s="417"/>
      <c r="SW4" s="417"/>
      <c r="SX4" s="417"/>
      <c r="SY4" s="417"/>
      <c r="SZ4" s="417"/>
      <c r="TA4" s="417"/>
      <c r="TB4" s="417"/>
      <c r="TC4" s="417"/>
      <c r="TD4" s="417"/>
      <c r="TE4" s="417"/>
      <c r="TF4" s="417"/>
      <c r="TG4" s="417"/>
      <c r="TH4" s="417"/>
      <c r="TI4" s="417"/>
      <c r="TJ4" s="417"/>
      <c r="TK4" s="417"/>
      <c r="TL4" s="417"/>
      <c r="TM4" s="417"/>
      <c r="TN4" s="417"/>
      <c r="TO4" s="417"/>
      <c r="TP4" s="417"/>
      <c r="TQ4" s="417"/>
      <c r="TR4" s="417"/>
      <c r="TS4" s="417"/>
      <c r="TT4" s="417"/>
      <c r="TU4" s="417"/>
      <c r="TV4" s="417"/>
      <c r="TW4" s="417"/>
      <c r="TX4" s="417"/>
      <c r="TY4" s="417"/>
      <c r="TZ4" s="417"/>
      <c r="UA4" s="417"/>
      <c r="UB4" s="417"/>
      <c r="UC4" s="417"/>
      <c r="UD4" s="417"/>
      <c r="UE4" s="417"/>
      <c r="UF4" s="417"/>
      <c r="UG4" s="417"/>
      <c r="UH4" s="417"/>
      <c r="UI4" s="417"/>
      <c r="UJ4" s="417"/>
      <c r="UK4" s="417"/>
      <c r="UL4" s="417"/>
      <c r="UM4" s="417"/>
      <c r="UN4" s="417"/>
      <c r="UO4" s="417"/>
      <c r="UP4" s="417"/>
      <c r="UQ4" s="417"/>
      <c r="UR4" s="417"/>
      <c r="US4" s="417"/>
      <c r="UT4" s="417"/>
      <c r="UU4" s="417"/>
      <c r="UV4" s="417"/>
      <c r="UW4" s="417"/>
      <c r="UX4" s="417"/>
      <c r="UY4" s="417"/>
      <c r="UZ4" s="417"/>
      <c r="VA4" s="417"/>
      <c r="VB4" s="417"/>
      <c r="VC4" s="417"/>
      <c r="VD4" s="417"/>
      <c r="VE4" s="417"/>
      <c r="VF4" s="417"/>
      <c r="VG4" s="417"/>
      <c r="VH4" s="417"/>
      <c r="VI4" s="417"/>
      <c r="VJ4" s="417"/>
      <c r="VK4" s="417"/>
      <c r="VL4" s="417"/>
      <c r="VM4" s="417"/>
      <c r="VN4" s="417"/>
      <c r="VO4" s="417"/>
      <c r="VP4" s="417"/>
      <c r="VQ4" s="417"/>
      <c r="VR4" s="417"/>
      <c r="VS4" s="417"/>
      <c r="VT4" s="417"/>
      <c r="VU4" s="417"/>
      <c r="VV4" s="417"/>
      <c r="VW4" s="417"/>
      <c r="VX4" s="417"/>
      <c r="VY4" s="417"/>
      <c r="VZ4" s="417"/>
      <c r="WA4" s="417"/>
      <c r="WB4" s="417"/>
      <c r="WC4" s="417"/>
      <c r="WD4" s="417"/>
      <c r="WE4" s="417"/>
      <c r="WF4" s="417"/>
      <c r="WG4" s="417"/>
      <c r="WH4" s="417"/>
      <c r="WI4" s="417"/>
      <c r="WJ4" s="417"/>
      <c r="WK4" s="417"/>
      <c r="WL4" s="417"/>
      <c r="WM4" s="417"/>
      <c r="WN4" s="417"/>
      <c r="WO4" s="417"/>
      <c r="WP4" s="417"/>
      <c r="WQ4" s="417"/>
      <c r="WR4" s="417"/>
      <c r="WS4" s="417"/>
      <c r="WT4" s="417"/>
      <c r="WU4" s="417"/>
      <c r="WV4" s="417"/>
      <c r="WW4" s="417"/>
      <c r="WX4" s="417"/>
      <c r="WY4" s="417"/>
      <c r="WZ4" s="417"/>
      <c r="XA4" s="417"/>
      <c r="XB4" s="417"/>
      <c r="XC4" s="417"/>
      <c r="XD4" s="417"/>
      <c r="XE4" s="417"/>
      <c r="XF4" s="417"/>
      <c r="XG4" s="417"/>
      <c r="XH4" s="417"/>
      <c r="XI4" s="417"/>
      <c r="XJ4" s="417"/>
      <c r="XK4" s="417"/>
      <c r="XL4" s="417"/>
      <c r="XM4" s="417"/>
      <c r="XN4" s="417"/>
      <c r="XO4" s="417"/>
      <c r="XP4" s="417"/>
      <c r="XQ4" s="417"/>
      <c r="XR4" s="417"/>
      <c r="XS4" s="417"/>
      <c r="XT4" s="417"/>
      <c r="XU4" s="417"/>
      <c r="XV4" s="417"/>
      <c r="XW4" s="417"/>
      <c r="XX4" s="417"/>
      <c r="XY4" s="417"/>
      <c r="XZ4" s="417"/>
      <c r="YA4" s="417"/>
      <c r="YB4" s="417"/>
      <c r="YC4" s="417"/>
      <c r="YD4" s="417"/>
      <c r="YE4" s="417"/>
      <c r="YF4" s="417"/>
      <c r="YG4" s="417"/>
      <c r="YH4" s="417"/>
      <c r="YI4" s="417"/>
      <c r="YJ4" s="417"/>
      <c r="YK4" s="417"/>
      <c r="YL4" s="417"/>
      <c r="YM4" s="417"/>
      <c r="YN4" s="417"/>
      <c r="YO4" s="417"/>
      <c r="YP4" s="417"/>
      <c r="YQ4" s="417"/>
      <c r="YR4" s="417"/>
      <c r="YS4" s="417"/>
      <c r="YT4" s="417"/>
      <c r="YU4" s="417"/>
      <c r="YV4" s="417"/>
      <c r="YW4" s="417"/>
      <c r="YX4" s="417"/>
      <c r="YY4" s="417"/>
      <c r="YZ4" s="417"/>
      <c r="ZA4" s="417"/>
      <c r="ZB4" s="417"/>
      <c r="ZC4" s="417"/>
      <c r="ZD4" s="417"/>
      <c r="ZE4" s="417"/>
      <c r="ZF4" s="417"/>
      <c r="ZG4" s="417"/>
      <c r="ZH4" s="417"/>
      <c r="ZI4" s="417"/>
      <c r="ZJ4" s="417"/>
      <c r="ZK4" s="417"/>
      <c r="ZL4" s="417"/>
      <c r="ZM4" s="417"/>
      <c r="ZN4" s="417"/>
      <c r="ZO4" s="417"/>
      <c r="ZP4" s="417"/>
      <c r="ZQ4" s="417"/>
      <c r="ZR4" s="417"/>
      <c r="ZS4" s="417"/>
      <c r="ZT4" s="417"/>
      <c r="ZU4" s="417"/>
      <c r="ZV4" s="417"/>
      <c r="ZW4" s="417"/>
      <c r="ZX4" s="417"/>
      <c r="ZY4" s="417"/>
      <c r="ZZ4" s="417"/>
      <c r="AAA4" s="417"/>
      <c r="AAB4" s="417"/>
      <c r="AAC4" s="417"/>
      <c r="AAD4" s="417"/>
      <c r="AAE4" s="417"/>
      <c r="AAF4" s="417"/>
      <c r="AAG4" s="417"/>
      <c r="AAH4" s="417"/>
      <c r="AAI4" s="417"/>
      <c r="AAJ4" s="417"/>
      <c r="AAK4" s="417"/>
      <c r="AAL4" s="417"/>
      <c r="AAM4" s="417"/>
      <c r="AAN4" s="417"/>
      <c r="AAO4" s="417"/>
      <c r="AAP4" s="417"/>
      <c r="AAQ4" s="417"/>
      <c r="AAR4" s="417"/>
      <c r="AAS4" s="417"/>
      <c r="AAT4" s="417"/>
      <c r="AAU4" s="417"/>
      <c r="AAV4" s="417"/>
      <c r="AAW4" s="417"/>
      <c r="AAX4" s="417"/>
      <c r="AAY4" s="417"/>
      <c r="AAZ4" s="417"/>
      <c r="ABA4" s="417"/>
      <c r="ABB4" s="417"/>
      <c r="ABC4" s="417"/>
      <c r="ABD4" s="417"/>
      <c r="ABE4" s="417"/>
      <c r="ABF4" s="417"/>
      <c r="ABG4" s="417"/>
      <c r="ABH4" s="417"/>
      <c r="ABI4" s="417"/>
      <c r="ABJ4" s="417"/>
      <c r="ABK4" s="417"/>
      <c r="ABL4" s="417"/>
      <c r="ABM4" s="417"/>
      <c r="ABN4" s="417"/>
      <c r="ABO4" s="417"/>
      <c r="ABP4" s="417"/>
      <c r="ABQ4" s="417"/>
      <c r="ABR4" s="417"/>
      <c r="ABS4" s="417"/>
      <c r="ABT4" s="417"/>
      <c r="ABU4" s="417"/>
      <c r="ABV4" s="417"/>
      <c r="ABW4" s="417"/>
      <c r="ABX4" s="417"/>
      <c r="ABY4" s="417"/>
      <c r="ABZ4" s="417"/>
      <c r="ACA4" s="417"/>
      <c r="ACB4" s="417"/>
      <c r="ACC4" s="417"/>
      <c r="ACD4" s="417"/>
      <c r="ACE4" s="417"/>
      <c r="ACF4" s="417"/>
      <c r="ACG4" s="417"/>
      <c r="ACH4" s="417"/>
      <c r="ACI4" s="417"/>
      <c r="ACJ4" s="417"/>
      <c r="ACK4" s="417"/>
      <c r="ACL4" s="417"/>
      <c r="ACM4" s="417"/>
      <c r="ACN4" s="417"/>
      <c r="ACO4" s="417"/>
      <c r="ACP4" s="417"/>
      <c r="ACQ4" s="417"/>
      <c r="ACR4" s="417"/>
      <c r="ACS4" s="417"/>
      <c r="ACT4" s="417"/>
      <c r="ACU4" s="417"/>
      <c r="ACV4" s="417"/>
      <c r="ACW4" s="417"/>
      <c r="ACX4" s="417"/>
      <c r="ACY4" s="417"/>
      <c r="ACZ4" s="417"/>
      <c r="ADA4" s="417"/>
      <c r="ADB4" s="417"/>
      <c r="ADC4" s="417"/>
      <c r="ADD4" s="417"/>
      <c r="ADE4" s="417"/>
      <c r="ADF4" s="417"/>
      <c r="ADG4" s="417"/>
      <c r="ADH4" s="417"/>
      <c r="ADI4" s="417"/>
      <c r="ADJ4" s="417"/>
      <c r="ADK4" s="417"/>
      <c r="ADL4" s="417"/>
      <c r="ADM4" s="417"/>
      <c r="ADN4" s="417"/>
      <c r="ADO4" s="417"/>
      <c r="ADP4" s="417"/>
      <c r="ADQ4" s="417"/>
      <c r="ADR4" s="417"/>
      <c r="ADS4" s="417"/>
      <c r="ADT4" s="417"/>
      <c r="ADU4" s="417"/>
      <c r="ADV4" s="417"/>
      <c r="ADW4" s="417"/>
      <c r="ADX4" s="417"/>
      <c r="ADY4" s="417"/>
      <c r="ADZ4" s="417"/>
      <c r="AEA4" s="417"/>
      <c r="AEB4" s="417"/>
      <c r="AEC4" s="417"/>
      <c r="AED4" s="417"/>
      <c r="AEE4" s="417"/>
      <c r="AEF4" s="417"/>
      <c r="AEG4" s="417"/>
      <c r="AEH4" s="417"/>
      <c r="AEI4" s="417"/>
      <c r="AEJ4" s="417"/>
      <c r="AEK4" s="417"/>
      <c r="AEL4" s="417"/>
      <c r="AEM4" s="417"/>
      <c r="AEN4" s="417"/>
      <c r="AEO4" s="417"/>
      <c r="AEP4" s="417"/>
      <c r="AEQ4" s="417"/>
      <c r="AER4" s="417"/>
      <c r="AES4" s="417"/>
      <c r="AET4" s="417"/>
      <c r="AEU4" s="417"/>
      <c r="AEV4" s="417"/>
      <c r="AEW4" s="417"/>
      <c r="AEX4" s="417"/>
      <c r="AEY4" s="417"/>
      <c r="AEZ4" s="417"/>
      <c r="AFA4" s="417"/>
      <c r="AFB4" s="417"/>
      <c r="AFC4" s="417"/>
      <c r="AFD4" s="417"/>
      <c r="AFE4" s="417"/>
      <c r="AFF4" s="417"/>
      <c r="AFG4" s="417"/>
      <c r="AFH4" s="417"/>
      <c r="AFI4" s="417"/>
      <c r="AFJ4" s="417"/>
      <c r="AFK4" s="417"/>
      <c r="AFL4" s="417"/>
      <c r="AFM4" s="417"/>
      <c r="AFN4" s="417"/>
      <c r="AFO4" s="417"/>
      <c r="AFP4" s="417"/>
      <c r="AFQ4" s="417"/>
      <c r="AFR4" s="417"/>
      <c r="AFS4" s="417"/>
      <c r="AFT4" s="417"/>
      <c r="AFU4" s="417"/>
      <c r="AFV4" s="417"/>
      <c r="AFW4" s="417"/>
      <c r="AFX4" s="417"/>
      <c r="AFY4" s="417"/>
      <c r="AFZ4" s="417"/>
      <c r="AGA4" s="417"/>
      <c r="AGB4" s="417"/>
      <c r="AGC4" s="417"/>
      <c r="AGD4" s="417"/>
      <c r="AGE4" s="417"/>
      <c r="AGF4" s="417"/>
      <c r="AGG4" s="417"/>
      <c r="AGH4" s="417"/>
      <c r="AGI4" s="417"/>
      <c r="AGJ4" s="417"/>
      <c r="AGK4" s="417"/>
      <c r="AGL4" s="417"/>
      <c r="AGM4" s="417"/>
      <c r="AGN4" s="417"/>
      <c r="AGO4" s="417"/>
      <c r="AGP4" s="417"/>
      <c r="AGQ4" s="417"/>
      <c r="AGR4" s="417"/>
      <c r="AGS4" s="417"/>
      <c r="AGT4" s="417"/>
      <c r="AGU4" s="417"/>
      <c r="AGV4" s="417"/>
      <c r="AGW4" s="417"/>
      <c r="AGX4" s="417"/>
      <c r="AGY4" s="417"/>
      <c r="AGZ4" s="417"/>
      <c r="AHA4" s="417"/>
      <c r="AHB4" s="417"/>
      <c r="AHC4" s="417"/>
      <c r="AHD4" s="417"/>
      <c r="AHE4" s="417"/>
      <c r="AHF4" s="417"/>
      <c r="AHG4" s="417"/>
      <c r="AHH4" s="417"/>
      <c r="AHI4" s="417"/>
      <c r="AHJ4" s="417"/>
      <c r="AHK4" s="417"/>
      <c r="AHL4" s="417"/>
      <c r="AHM4" s="417"/>
      <c r="AHN4" s="417"/>
      <c r="AHO4" s="417"/>
      <c r="AHP4" s="417"/>
      <c r="AHQ4" s="417"/>
      <c r="AHR4" s="417"/>
      <c r="AHS4" s="417"/>
      <c r="AHT4" s="417"/>
      <c r="AHU4" s="417"/>
      <c r="AHV4" s="417"/>
      <c r="AHW4" s="417"/>
      <c r="AHX4" s="417"/>
      <c r="AHY4" s="417"/>
      <c r="AHZ4" s="417"/>
      <c r="AIA4" s="417"/>
      <c r="AIB4" s="417"/>
      <c r="AIC4" s="417"/>
      <c r="AID4" s="417"/>
      <c r="AIE4" s="417"/>
      <c r="AIF4" s="417"/>
      <c r="AIG4" s="417"/>
      <c r="AIH4" s="417"/>
      <c r="AII4" s="417"/>
      <c r="AIJ4" s="417"/>
      <c r="AIK4" s="417"/>
      <c r="AIL4" s="417"/>
      <c r="AIM4" s="417"/>
      <c r="AIN4" s="417"/>
      <c r="AIO4" s="417"/>
      <c r="AIP4" s="417"/>
      <c r="AIQ4" s="417"/>
      <c r="AIR4" s="417"/>
      <c r="AIS4" s="417"/>
      <c r="AIT4" s="417"/>
      <c r="AIU4" s="417"/>
      <c r="AIV4" s="417"/>
      <c r="AIW4" s="417"/>
      <c r="AIX4" s="417"/>
      <c r="AIY4" s="417"/>
      <c r="AIZ4" s="417"/>
      <c r="AJA4" s="417"/>
      <c r="AJB4" s="417"/>
      <c r="AJC4" s="417"/>
      <c r="AJD4" s="417"/>
      <c r="AJE4" s="417"/>
      <c r="AJF4" s="417"/>
      <c r="AJG4" s="417"/>
      <c r="AJH4" s="417"/>
      <c r="AJI4" s="417"/>
      <c r="AJJ4" s="417"/>
      <c r="AJK4" s="417"/>
      <c r="AJL4" s="417"/>
      <c r="AJM4" s="417"/>
      <c r="AJN4" s="417"/>
      <c r="AJO4" s="417"/>
      <c r="AJP4" s="417"/>
      <c r="AJQ4" s="417"/>
      <c r="AJR4" s="417"/>
      <c r="AJS4" s="417"/>
      <c r="AJT4" s="417"/>
      <c r="AJU4" s="417"/>
      <c r="AJV4" s="417"/>
      <c r="AJW4" s="417"/>
      <c r="AJX4" s="417"/>
      <c r="AJY4" s="417"/>
      <c r="AJZ4" s="417"/>
      <c r="AKA4" s="417"/>
      <c r="AKB4" s="417"/>
      <c r="AKC4" s="417"/>
      <c r="AKD4" s="417"/>
      <c r="AKE4" s="417"/>
      <c r="AKF4" s="417"/>
      <c r="AKG4" s="417"/>
      <c r="AKH4" s="417"/>
      <c r="AKI4" s="417"/>
      <c r="AKJ4" s="417"/>
      <c r="AKK4" s="417"/>
      <c r="AKL4" s="417"/>
      <c r="AKM4" s="417"/>
      <c r="AKN4" s="417"/>
      <c r="AKO4" s="417"/>
      <c r="AKP4" s="417"/>
      <c r="AKQ4" s="417"/>
      <c r="AKR4" s="417"/>
      <c r="AKS4" s="417"/>
      <c r="AKT4" s="417"/>
      <c r="AKU4" s="417"/>
      <c r="AKV4" s="417"/>
      <c r="AKW4" s="417"/>
      <c r="AKX4" s="417"/>
      <c r="AKY4" s="417"/>
      <c r="AKZ4" s="417"/>
      <c r="ALA4" s="417"/>
      <c r="ALB4" s="417"/>
      <c r="ALC4" s="417"/>
      <c r="ALD4" s="417"/>
      <c r="ALE4" s="417"/>
      <c r="ALF4" s="417"/>
      <c r="ALG4" s="417"/>
      <c r="ALH4" s="417"/>
      <c r="ALI4" s="417"/>
      <c r="ALJ4" s="417"/>
      <c r="ALK4" s="417"/>
      <c r="ALL4" s="417"/>
      <c r="ALM4" s="417"/>
      <c r="ALN4" s="417"/>
      <c r="ALO4" s="417"/>
      <c r="ALP4" s="417"/>
      <c r="ALQ4" s="417"/>
      <c r="ALR4" s="417"/>
      <c r="ALS4" s="417"/>
      <c r="ALT4" s="417"/>
      <c r="ALU4" s="417"/>
      <c r="ALV4" s="417"/>
      <c r="ALW4" s="417"/>
      <c r="ALX4" s="417"/>
      <c r="ALY4" s="417"/>
      <c r="ALZ4" s="417"/>
      <c r="AMA4" s="417"/>
      <c r="AMB4" s="417"/>
      <c r="AMC4" s="417"/>
      <c r="AMD4" s="417"/>
      <c r="AME4" s="417"/>
      <c r="AMF4" s="417"/>
      <c r="AMG4" s="417"/>
      <c r="AMH4" s="417"/>
    </row>
    <row r="5" s="413" customFormat="true" ht="35.1" hidden="false" customHeight="true" outlineLevel="0" collapsed="false">
      <c r="A5" s="428"/>
      <c r="B5" s="209" t="s">
        <v>684</v>
      </c>
      <c r="C5" s="429" t="s">
        <v>685</v>
      </c>
      <c r="D5" s="429"/>
      <c r="E5" s="429"/>
      <c r="F5" s="429"/>
      <c r="G5" s="429"/>
      <c r="H5" s="429"/>
      <c r="I5" s="429"/>
      <c r="J5" s="429"/>
      <c r="K5" s="429"/>
      <c r="L5" s="430" t="n">
        <v>0.49</v>
      </c>
      <c r="M5" s="431" t="n">
        <f aca="false">ROUNDUP(L5*$A$1,2)</f>
        <v>245</v>
      </c>
    </row>
    <row r="6" s="413" customFormat="true" ht="24.95" hidden="false" customHeight="true" outlineLevel="0" collapsed="false">
      <c r="A6" s="423"/>
      <c r="B6" s="423"/>
      <c r="C6" s="426" t="s">
        <v>686</v>
      </c>
      <c r="D6" s="426"/>
      <c r="E6" s="426"/>
      <c r="F6" s="426"/>
      <c r="G6" s="426"/>
      <c r="H6" s="427"/>
      <c r="I6" s="426"/>
      <c r="J6" s="426"/>
      <c r="K6" s="426"/>
      <c r="L6" s="426"/>
      <c r="M6" s="416" t="s">
        <v>4</v>
      </c>
      <c r="N6" s="432"/>
      <c r="O6" s="433"/>
      <c r="P6" s="434"/>
      <c r="Q6" s="434"/>
      <c r="R6" s="434"/>
      <c r="S6" s="434"/>
      <c r="T6" s="434"/>
      <c r="U6" s="434"/>
      <c r="V6" s="434"/>
      <c r="W6" s="434"/>
      <c r="X6" s="434"/>
      <c r="Y6" s="421"/>
      <c r="Z6" s="435"/>
      <c r="AA6" s="436"/>
      <c r="AB6" s="436"/>
    </row>
    <row r="7" s="413" customFormat="true" ht="35.1" hidden="false" customHeight="true" outlineLevel="0" collapsed="false">
      <c r="A7" s="432"/>
      <c r="B7" s="30" t="s">
        <v>687</v>
      </c>
      <c r="C7" s="437" t="s">
        <v>687</v>
      </c>
      <c r="D7" s="437"/>
      <c r="E7" s="437"/>
      <c r="F7" s="437"/>
      <c r="G7" s="437"/>
      <c r="H7" s="437"/>
      <c r="I7" s="437"/>
      <c r="J7" s="437"/>
      <c r="K7" s="437"/>
      <c r="L7" s="430" t="n">
        <v>0.26</v>
      </c>
      <c r="M7" s="431" t="n">
        <f aca="false">ROUNDUP(L7*$A$1,2)</f>
        <v>130</v>
      </c>
    </row>
    <row r="8" s="413" customFormat="true" ht="24.95" hidden="false" customHeight="true" outlineLevel="0" collapsed="false">
      <c r="A8" s="423"/>
      <c r="B8" s="423"/>
      <c r="C8" s="426" t="s">
        <v>688</v>
      </c>
      <c r="D8" s="426"/>
      <c r="E8" s="426"/>
      <c r="F8" s="426"/>
      <c r="G8" s="426"/>
      <c r="H8" s="427"/>
      <c r="I8" s="426"/>
      <c r="J8" s="426"/>
      <c r="K8" s="426"/>
      <c r="L8" s="426"/>
      <c r="M8" s="416" t="s">
        <v>4</v>
      </c>
      <c r="N8" s="417"/>
      <c r="O8" s="417"/>
      <c r="P8" s="417"/>
      <c r="Q8" s="417"/>
      <c r="R8" s="417"/>
      <c r="S8" s="417"/>
      <c r="T8" s="417"/>
      <c r="U8" s="417"/>
      <c r="V8" s="417"/>
      <c r="W8" s="417"/>
      <c r="X8" s="417"/>
      <c r="Y8" s="417"/>
      <c r="Z8" s="417"/>
      <c r="AA8" s="417"/>
      <c r="AB8" s="417"/>
      <c r="AC8" s="417"/>
      <c r="AD8" s="417"/>
      <c r="AE8" s="417"/>
      <c r="AF8" s="417"/>
      <c r="AG8" s="417"/>
      <c r="AH8" s="417"/>
      <c r="AI8" s="417"/>
      <c r="AJ8" s="417"/>
      <c r="AK8" s="417"/>
      <c r="AL8" s="417"/>
      <c r="AM8" s="417"/>
      <c r="AN8" s="417"/>
      <c r="AO8" s="417"/>
      <c r="AP8" s="417"/>
      <c r="AQ8" s="417"/>
      <c r="AR8" s="417"/>
      <c r="AS8" s="417"/>
      <c r="AT8" s="417"/>
      <c r="AU8" s="417"/>
      <c r="AV8" s="417"/>
      <c r="AW8" s="417"/>
      <c r="AX8" s="417"/>
      <c r="AY8" s="417"/>
      <c r="AZ8" s="417"/>
      <c r="BA8" s="417"/>
      <c r="BB8" s="417"/>
      <c r="BC8" s="417"/>
      <c r="BD8" s="417"/>
      <c r="BE8" s="417"/>
      <c r="BF8" s="417"/>
      <c r="BG8" s="417"/>
      <c r="BH8" s="417"/>
      <c r="BI8" s="417"/>
      <c r="BJ8" s="417"/>
      <c r="BK8" s="417"/>
      <c r="BL8" s="417"/>
      <c r="BM8" s="417"/>
      <c r="BN8" s="417"/>
      <c r="BO8" s="417"/>
      <c r="BP8" s="417"/>
      <c r="BQ8" s="417"/>
      <c r="BR8" s="417"/>
      <c r="BS8" s="417"/>
      <c r="BT8" s="417"/>
      <c r="BU8" s="417"/>
      <c r="BV8" s="417"/>
      <c r="BW8" s="417"/>
      <c r="BX8" s="417"/>
      <c r="BY8" s="417"/>
      <c r="BZ8" s="417"/>
      <c r="CA8" s="417"/>
      <c r="CB8" s="417"/>
      <c r="CC8" s="417"/>
      <c r="CD8" s="417"/>
      <c r="CE8" s="417"/>
      <c r="CF8" s="417"/>
      <c r="CG8" s="417"/>
      <c r="CH8" s="417"/>
      <c r="CI8" s="417"/>
      <c r="CJ8" s="417"/>
      <c r="CK8" s="417"/>
      <c r="CL8" s="417"/>
      <c r="CM8" s="417"/>
      <c r="CN8" s="417"/>
      <c r="CO8" s="417"/>
      <c r="CP8" s="417"/>
      <c r="CQ8" s="417"/>
      <c r="CR8" s="417"/>
      <c r="CS8" s="417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  <c r="DN8" s="417"/>
      <c r="DO8" s="417"/>
      <c r="DP8" s="417"/>
      <c r="DQ8" s="417"/>
      <c r="DR8" s="417"/>
      <c r="DS8" s="417"/>
      <c r="DT8" s="417"/>
      <c r="DU8" s="417"/>
      <c r="DV8" s="417"/>
      <c r="DW8" s="417"/>
      <c r="DX8" s="417"/>
      <c r="DY8" s="417"/>
      <c r="DZ8" s="417"/>
      <c r="EA8" s="417"/>
      <c r="EB8" s="417"/>
      <c r="EC8" s="417"/>
      <c r="ED8" s="417"/>
      <c r="EE8" s="417"/>
      <c r="EF8" s="417"/>
      <c r="EG8" s="417"/>
      <c r="EH8" s="417"/>
      <c r="EI8" s="417"/>
      <c r="EJ8" s="417"/>
      <c r="EK8" s="417"/>
      <c r="EL8" s="417"/>
      <c r="EM8" s="417"/>
      <c r="EN8" s="417"/>
      <c r="EO8" s="417"/>
      <c r="EP8" s="417"/>
      <c r="EQ8" s="417"/>
      <c r="ER8" s="417"/>
      <c r="ES8" s="417"/>
      <c r="ET8" s="417"/>
      <c r="EU8" s="417"/>
      <c r="EV8" s="417"/>
      <c r="EW8" s="417"/>
      <c r="EX8" s="417"/>
      <c r="EY8" s="417"/>
      <c r="EZ8" s="417"/>
      <c r="FA8" s="417"/>
      <c r="FB8" s="417"/>
      <c r="FC8" s="417"/>
      <c r="FD8" s="417"/>
      <c r="FE8" s="417"/>
      <c r="FF8" s="417"/>
      <c r="FG8" s="417"/>
      <c r="FH8" s="417"/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  <c r="FX8" s="417"/>
      <c r="FY8" s="417"/>
      <c r="FZ8" s="417"/>
      <c r="GA8" s="417"/>
      <c r="GB8" s="417"/>
      <c r="GC8" s="417"/>
      <c r="GD8" s="417"/>
      <c r="GE8" s="417"/>
      <c r="GF8" s="417"/>
      <c r="GG8" s="417"/>
      <c r="GH8" s="417"/>
      <c r="GI8" s="417"/>
      <c r="GJ8" s="417"/>
      <c r="GK8" s="417"/>
      <c r="GL8" s="417"/>
      <c r="GM8" s="417"/>
      <c r="GN8" s="417"/>
      <c r="GO8" s="417"/>
      <c r="GP8" s="417"/>
      <c r="GQ8" s="417"/>
      <c r="GR8" s="417"/>
      <c r="GS8" s="417"/>
      <c r="GT8" s="417"/>
      <c r="GU8" s="417"/>
      <c r="GV8" s="417"/>
      <c r="GW8" s="417"/>
      <c r="GX8" s="417"/>
      <c r="GY8" s="417"/>
      <c r="GZ8" s="417"/>
      <c r="HA8" s="417"/>
      <c r="HB8" s="417"/>
      <c r="HC8" s="417"/>
      <c r="HD8" s="417"/>
      <c r="HE8" s="417"/>
      <c r="HF8" s="417"/>
      <c r="HG8" s="417"/>
      <c r="HH8" s="417"/>
      <c r="HI8" s="417"/>
      <c r="HJ8" s="417"/>
      <c r="HK8" s="417"/>
      <c r="HL8" s="417"/>
      <c r="HM8" s="417"/>
      <c r="HN8" s="417"/>
      <c r="HO8" s="417"/>
      <c r="HP8" s="417"/>
      <c r="HQ8" s="417"/>
      <c r="HR8" s="417"/>
      <c r="HS8" s="417"/>
      <c r="HT8" s="417"/>
      <c r="HU8" s="417"/>
      <c r="HV8" s="417"/>
      <c r="HW8" s="417"/>
      <c r="HX8" s="417"/>
      <c r="HY8" s="417"/>
      <c r="HZ8" s="417"/>
      <c r="IA8" s="417"/>
      <c r="IB8" s="417"/>
      <c r="IC8" s="417"/>
      <c r="ID8" s="417"/>
      <c r="IE8" s="417"/>
      <c r="IF8" s="417"/>
      <c r="IG8" s="417"/>
      <c r="IH8" s="417"/>
      <c r="II8" s="417"/>
      <c r="IJ8" s="417"/>
      <c r="IK8" s="417"/>
      <c r="IL8" s="417"/>
      <c r="IM8" s="417"/>
      <c r="IN8" s="417"/>
      <c r="IO8" s="417"/>
      <c r="IP8" s="417"/>
      <c r="IQ8" s="417"/>
      <c r="IR8" s="417"/>
      <c r="IS8" s="417"/>
      <c r="IT8" s="417"/>
      <c r="IU8" s="417"/>
      <c r="IV8" s="417"/>
      <c r="IW8" s="417"/>
      <c r="IX8" s="417"/>
      <c r="IY8" s="417"/>
      <c r="IZ8" s="417"/>
      <c r="JA8" s="417"/>
      <c r="JB8" s="417"/>
      <c r="JC8" s="417"/>
      <c r="JD8" s="417"/>
      <c r="JE8" s="417"/>
      <c r="JF8" s="417"/>
      <c r="JG8" s="417"/>
      <c r="JH8" s="417"/>
      <c r="JI8" s="417"/>
      <c r="JJ8" s="417"/>
      <c r="JK8" s="417"/>
      <c r="JL8" s="417"/>
      <c r="JM8" s="417"/>
      <c r="JN8" s="417"/>
      <c r="JO8" s="417"/>
      <c r="JP8" s="417"/>
      <c r="JQ8" s="417"/>
      <c r="JR8" s="417"/>
      <c r="JS8" s="417"/>
      <c r="JT8" s="417"/>
      <c r="JU8" s="417"/>
      <c r="JV8" s="417"/>
      <c r="JW8" s="417"/>
      <c r="JX8" s="417"/>
      <c r="JY8" s="417"/>
      <c r="JZ8" s="417"/>
      <c r="KA8" s="417"/>
      <c r="KB8" s="417"/>
      <c r="KC8" s="417"/>
      <c r="KD8" s="417"/>
      <c r="KE8" s="417"/>
      <c r="KF8" s="417"/>
      <c r="KG8" s="417"/>
      <c r="KH8" s="417"/>
      <c r="KI8" s="417"/>
      <c r="KJ8" s="417"/>
      <c r="KK8" s="417"/>
      <c r="KL8" s="417"/>
      <c r="KM8" s="417"/>
      <c r="KN8" s="417"/>
      <c r="KO8" s="417"/>
      <c r="KP8" s="417"/>
      <c r="KQ8" s="417"/>
      <c r="KR8" s="417"/>
      <c r="KS8" s="417"/>
      <c r="KT8" s="417"/>
      <c r="KU8" s="417"/>
      <c r="KV8" s="417"/>
      <c r="KW8" s="417"/>
      <c r="KX8" s="417"/>
      <c r="KY8" s="417"/>
      <c r="KZ8" s="417"/>
      <c r="LA8" s="417"/>
      <c r="LB8" s="417"/>
      <c r="LC8" s="417"/>
      <c r="LD8" s="417"/>
      <c r="LE8" s="417"/>
      <c r="LF8" s="417"/>
      <c r="LG8" s="417"/>
      <c r="LH8" s="417"/>
      <c r="LI8" s="417"/>
      <c r="LJ8" s="417"/>
      <c r="LK8" s="417"/>
      <c r="LL8" s="417"/>
      <c r="LM8" s="417"/>
      <c r="LN8" s="417"/>
      <c r="LO8" s="417"/>
      <c r="LP8" s="417"/>
      <c r="LQ8" s="417"/>
      <c r="LR8" s="417"/>
      <c r="LS8" s="417"/>
      <c r="LT8" s="417"/>
      <c r="LU8" s="417"/>
      <c r="LV8" s="417"/>
      <c r="LW8" s="417"/>
      <c r="LX8" s="417"/>
      <c r="LY8" s="417"/>
      <c r="LZ8" s="417"/>
      <c r="MA8" s="417"/>
      <c r="MB8" s="417"/>
      <c r="MC8" s="417"/>
      <c r="MD8" s="417"/>
      <c r="ME8" s="417"/>
      <c r="MF8" s="417"/>
      <c r="MG8" s="417"/>
      <c r="MH8" s="417"/>
      <c r="MI8" s="417"/>
      <c r="MJ8" s="417"/>
      <c r="MK8" s="417"/>
      <c r="ML8" s="417"/>
      <c r="MM8" s="417"/>
      <c r="MN8" s="417"/>
      <c r="MO8" s="417"/>
      <c r="MP8" s="417"/>
      <c r="MQ8" s="417"/>
      <c r="MR8" s="417"/>
      <c r="MS8" s="417"/>
      <c r="MT8" s="417"/>
      <c r="MU8" s="417"/>
      <c r="MV8" s="417"/>
      <c r="MW8" s="417"/>
      <c r="MX8" s="417"/>
      <c r="MY8" s="417"/>
      <c r="MZ8" s="417"/>
      <c r="NA8" s="417"/>
      <c r="NB8" s="417"/>
      <c r="NC8" s="417"/>
      <c r="ND8" s="417"/>
      <c r="NE8" s="417"/>
      <c r="NF8" s="417"/>
      <c r="NG8" s="417"/>
      <c r="NH8" s="417"/>
      <c r="NI8" s="417"/>
      <c r="NJ8" s="417"/>
      <c r="NK8" s="417"/>
      <c r="NL8" s="417"/>
      <c r="NM8" s="417"/>
      <c r="NN8" s="417"/>
      <c r="NO8" s="417"/>
      <c r="NP8" s="417"/>
      <c r="NQ8" s="417"/>
      <c r="NR8" s="417"/>
      <c r="NS8" s="417"/>
      <c r="NT8" s="417"/>
      <c r="NU8" s="417"/>
      <c r="NV8" s="417"/>
      <c r="NW8" s="417"/>
      <c r="NX8" s="417"/>
      <c r="NY8" s="417"/>
      <c r="NZ8" s="417"/>
      <c r="OA8" s="417"/>
      <c r="OB8" s="417"/>
      <c r="OC8" s="417"/>
      <c r="OD8" s="417"/>
      <c r="OE8" s="417"/>
      <c r="OF8" s="417"/>
      <c r="OG8" s="417"/>
      <c r="OH8" s="417"/>
      <c r="OI8" s="417"/>
      <c r="OJ8" s="417"/>
      <c r="OK8" s="417"/>
      <c r="OL8" s="417"/>
      <c r="OM8" s="417"/>
      <c r="ON8" s="417"/>
      <c r="OO8" s="417"/>
      <c r="OP8" s="417"/>
      <c r="OQ8" s="417"/>
      <c r="OR8" s="417"/>
      <c r="OS8" s="417"/>
      <c r="OT8" s="417"/>
      <c r="OU8" s="417"/>
      <c r="OV8" s="417"/>
      <c r="OW8" s="417"/>
      <c r="OX8" s="417"/>
      <c r="OY8" s="417"/>
      <c r="OZ8" s="417"/>
      <c r="PA8" s="417"/>
      <c r="PB8" s="417"/>
      <c r="PC8" s="417"/>
      <c r="PD8" s="417"/>
      <c r="PE8" s="417"/>
      <c r="PF8" s="417"/>
      <c r="PG8" s="417"/>
      <c r="PH8" s="417"/>
      <c r="PI8" s="417"/>
      <c r="PJ8" s="417"/>
      <c r="PK8" s="417"/>
      <c r="PL8" s="417"/>
      <c r="PM8" s="417"/>
      <c r="PN8" s="417"/>
      <c r="PO8" s="417"/>
      <c r="PP8" s="417"/>
      <c r="PQ8" s="417"/>
      <c r="PR8" s="417"/>
      <c r="PS8" s="417"/>
      <c r="PT8" s="417"/>
      <c r="PU8" s="417"/>
      <c r="PV8" s="417"/>
      <c r="PW8" s="417"/>
      <c r="PX8" s="417"/>
      <c r="PY8" s="417"/>
      <c r="PZ8" s="417"/>
      <c r="QA8" s="417"/>
      <c r="QB8" s="417"/>
      <c r="QC8" s="417"/>
      <c r="QD8" s="417"/>
      <c r="QE8" s="417"/>
      <c r="QF8" s="417"/>
      <c r="QG8" s="417"/>
      <c r="QH8" s="417"/>
      <c r="QI8" s="417"/>
      <c r="QJ8" s="417"/>
      <c r="QK8" s="417"/>
      <c r="QL8" s="417"/>
      <c r="QM8" s="417"/>
      <c r="QN8" s="417"/>
      <c r="QO8" s="417"/>
      <c r="QP8" s="417"/>
      <c r="QQ8" s="417"/>
      <c r="QR8" s="417"/>
      <c r="QS8" s="417"/>
      <c r="QT8" s="417"/>
      <c r="QU8" s="417"/>
      <c r="QV8" s="417"/>
      <c r="QW8" s="417"/>
      <c r="QX8" s="417"/>
      <c r="QY8" s="417"/>
      <c r="QZ8" s="417"/>
      <c r="RA8" s="417"/>
      <c r="RB8" s="417"/>
      <c r="RC8" s="417"/>
      <c r="RD8" s="417"/>
      <c r="RE8" s="417"/>
      <c r="RF8" s="417"/>
      <c r="RG8" s="417"/>
      <c r="RH8" s="417"/>
      <c r="RI8" s="417"/>
      <c r="RJ8" s="417"/>
      <c r="RK8" s="417"/>
      <c r="RL8" s="417"/>
      <c r="RM8" s="417"/>
      <c r="RN8" s="417"/>
      <c r="RO8" s="417"/>
      <c r="RP8" s="417"/>
      <c r="RQ8" s="417"/>
      <c r="RR8" s="417"/>
      <c r="RS8" s="417"/>
      <c r="RT8" s="417"/>
      <c r="RU8" s="417"/>
      <c r="RV8" s="417"/>
      <c r="RW8" s="417"/>
      <c r="RX8" s="417"/>
      <c r="RY8" s="417"/>
      <c r="RZ8" s="417"/>
      <c r="SA8" s="417"/>
      <c r="SB8" s="417"/>
      <c r="SC8" s="417"/>
      <c r="SD8" s="417"/>
      <c r="SE8" s="417"/>
      <c r="SF8" s="417"/>
      <c r="SG8" s="417"/>
      <c r="SH8" s="417"/>
      <c r="SI8" s="417"/>
      <c r="SJ8" s="417"/>
      <c r="SK8" s="417"/>
      <c r="SL8" s="417"/>
      <c r="SM8" s="417"/>
      <c r="SN8" s="417"/>
      <c r="SO8" s="417"/>
      <c r="SP8" s="417"/>
      <c r="SQ8" s="417"/>
      <c r="SR8" s="417"/>
      <c r="SS8" s="417"/>
      <c r="ST8" s="417"/>
      <c r="SU8" s="417"/>
      <c r="SV8" s="417"/>
      <c r="SW8" s="417"/>
      <c r="SX8" s="417"/>
      <c r="SY8" s="417"/>
      <c r="SZ8" s="417"/>
      <c r="TA8" s="417"/>
      <c r="TB8" s="417"/>
      <c r="TC8" s="417"/>
      <c r="TD8" s="417"/>
      <c r="TE8" s="417"/>
      <c r="TF8" s="417"/>
      <c r="TG8" s="417"/>
      <c r="TH8" s="417"/>
      <c r="TI8" s="417"/>
      <c r="TJ8" s="417"/>
      <c r="TK8" s="417"/>
      <c r="TL8" s="417"/>
      <c r="TM8" s="417"/>
      <c r="TN8" s="417"/>
      <c r="TO8" s="417"/>
      <c r="TP8" s="417"/>
      <c r="TQ8" s="417"/>
      <c r="TR8" s="417"/>
      <c r="TS8" s="417"/>
      <c r="TT8" s="417"/>
      <c r="TU8" s="417"/>
      <c r="TV8" s="417"/>
      <c r="TW8" s="417"/>
      <c r="TX8" s="417"/>
      <c r="TY8" s="417"/>
      <c r="TZ8" s="417"/>
      <c r="UA8" s="417"/>
      <c r="UB8" s="417"/>
      <c r="UC8" s="417"/>
      <c r="UD8" s="417"/>
      <c r="UE8" s="417"/>
      <c r="UF8" s="417"/>
      <c r="UG8" s="417"/>
      <c r="UH8" s="417"/>
      <c r="UI8" s="417"/>
      <c r="UJ8" s="417"/>
      <c r="UK8" s="417"/>
      <c r="UL8" s="417"/>
      <c r="UM8" s="417"/>
      <c r="UN8" s="417"/>
      <c r="UO8" s="417"/>
      <c r="UP8" s="417"/>
      <c r="UQ8" s="417"/>
      <c r="UR8" s="417"/>
      <c r="US8" s="417"/>
      <c r="UT8" s="417"/>
      <c r="UU8" s="417"/>
      <c r="UV8" s="417"/>
      <c r="UW8" s="417"/>
      <c r="UX8" s="417"/>
      <c r="UY8" s="417"/>
      <c r="UZ8" s="417"/>
      <c r="VA8" s="417"/>
      <c r="VB8" s="417"/>
      <c r="VC8" s="417"/>
      <c r="VD8" s="417"/>
      <c r="VE8" s="417"/>
      <c r="VF8" s="417"/>
      <c r="VG8" s="417"/>
      <c r="VH8" s="417"/>
      <c r="VI8" s="417"/>
      <c r="VJ8" s="417"/>
      <c r="VK8" s="417"/>
      <c r="VL8" s="417"/>
      <c r="VM8" s="417"/>
      <c r="VN8" s="417"/>
      <c r="VO8" s="417"/>
      <c r="VP8" s="417"/>
      <c r="VQ8" s="417"/>
      <c r="VR8" s="417"/>
      <c r="VS8" s="417"/>
      <c r="VT8" s="417"/>
      <c r="VU8" s="417"/>
      <c r="VV8" s="417"/>
      <c r="VW8" s="417"/>
      <c r="VX8" s="417"/>
      <c r="VY8" s="417"/>
      <c r="VZ8" s="417"/>
      <c r="WA8" s="417"/>
      <c r="WB8" s="417"/>
      <c r="WC8" s="417"/>
      <c r="WD8" s="417"/>
      <c r="WE8" s="417"/>
      <c r="WF8" s="417"/>
      <c r="WG8" s="417"/>
      <c r="WH8" s="417"/>
      <c r="WI8" s="417"/>
      <c r="WJ8" s="417"/>
      <c r="WK8" s="417"/>
      <c r="WL8" s="417"/>
      <c r="WM8" s="417"/>
      <c r="WN8" s="417"/>
      <c r="WO8" s="417"/>
      <c r="WP8" s="417"/>
      <c r="WQ8" s="417"/>
      <c r="WR8" s="417"/>
      <c r="WS8" s="417"/>
      <c r="WT8" s="417"/>
      <c r="WU8" s="417"/>
      <c r="WV8" s="417"/>
      <c r="WW8" s="417"/>
      <c r="WX8" s="417"/>
      <c r="WY8" s="417"/>
      <c r="WZ8" s="417"/>
      <c r="XA8" s="417"/>
      <c r="XB8" s="417"/>
      <c r="XC8" s="417"/>
      <c r="XD8" s="417"/>
      <c r="XE8" s="417"/>
      <c r="XF8" s="417"/>
      <c r="XG8" s="417"/>
      <c r="XH8" s="417"/>
      <c r="XI8" s="417"/>
      <c r="XJ8" s="417"/>
      <c r="XK8" s="417"/>
      <c r="XL8" s="417"/>
      <c r="XM8" s="417"/>
      <c r="XN8" s="417"/>
      <c r="XO8" s="417"/>
      <c r="XP8" s="417"/>
      <c r="XQ8" s="417"/>
      <c r="XR8" s="417"/>
      <c r="XS8" s="417"/>
      <c r="XT8" s="417"/>
      <c r="XU8" s="417"/>
      <c r="XV8" s="417"/>
      <c r="XW8" s="417"/>
      <c r="XX8" s="417"/>
      <c r="XY8" s="417"/>
      <c r="XZ8" s="417"/>
      <c r="YA8" s="417"/>
      <c r="YB8" s="417"/>
      <c r="YC8" s="417"/>
      <c r="YD8" s="417"/>
      <c r="YE8" s="417"/>
      <c r="YF8" s="417"/>
      <c r="YG8" s="417"/>
      <c r="YH8" s="417"/>
      <c r="YI8" s="417"/>
      <c r="YJ8" s="417"/>
      <c r="YK8" s="417"/>
      <c r="YL8" s="417"/>
      <c r="YM8" s="417"/>
      <c r="YN8" s="417"/>
      <c r="YO8" s="417"/>
      <c r="YP8" s="417"/>
      <c r="YQ8" s="417"/>
      <c r="YR8" s="417"/>
      <c r="YS8" s="417"/>
      <c r="YT8" s="417"/>
      <c r="YU8" s="417"/>
      <c r="YV8" s="417"/>
      <c r="YW8" s="417"/>
      <c r="YX8" s="417"/>
      <c r="YY8" s="417"/>
      <c r="YZ8" s="417"/>
      <c r="ZA8" s="417"/>
      <c r="ZB8" s="417"/>
      <c r="ZC8" s="417"/>
      <c r="ZD8" s="417"/>
      <c r="ZE8" s="417"/>
      <c r="ZF8" s="417"/>
      <c r="ZG8" s="417"/>
      <c r="ZH8" s="417"/>
      <c r="ZI8" s="417"/>
      <c r="ZJ8" s="417"/>
      <c r="ZK8" s="417"/>
      <c r="ZL8" s="417"/>
      <c r="ZM8" s="417"/>
      <c r="ZN8" s="417"/>
      <c r="ZO8" s="417"/>
      <c r="ZP8" s="417"/>
      <c r="ZQ8" s="417"/>
      <c r="ZR8" s="417"/>
      <c r="ZS8" s="417"/>
      <c r="ZT8" s="417"/>
      <c r="ZU8" s="417"/>
      <c r="ZV8" s="417"/>
      <c r="ZW8" s="417"/>
      <c r="ZX8" s="417"/>
      <c r="ZY8" s="417"/>
      <c r="ZZ8" s="417"/>
      <c r="AAA8" s="417"/>
      <c r="AAB8" s="417"/>
      <c r="AAC8" s="417"/>
      <c r="AAD8" s="417"/>
      <c r="AAE8" s="417"/>
      <c r="AAF8" s="417"/>
      <c r="AAG8" s="417"/>
      <c r="AAH8" s="417"/>
      <c r="AAI8" s="417"/>
      <c r="AAJ8" s="417"/>
      <c r="AAK8" s="417"/>
      <c r="AAL8" s="417"/>
      <c r="AAM8" s="417"/>
      <c r="AAN8" s="417"/>
      <c r="AAO8" s="417"/>
      <c r="AAP8" s="417"/>
      <c r="AAQ8" s="417"/>
      <c r="AAR8" s="417"/>
      <c r="AAS8" s="417"/>
      <c r="AAT8" s="417"/>
      <c r="AAU8" s="417"/>
      <c r="AAV8" s="417"/>
      <c r="AAW8" s="417"/>
      <c r="AAX8" s="417"/>
      <c r="AAY8" s="417"/>
      <c r="AAZ8" s="417"/>
      <c r="ABA8" s="417"/>
      <c r="ABB8" s="417"/>
      <c r="ABC8" s="417"/>
      <c r="ABD8" s="417"/>
      <c r="ABE8" s="417"/>
      <c r="ABF8" s="417"/>
      <c r="ABG8" s="417"/>
      <c r="ABH8" s="417"/>
      <c r="ABI8" s="417"/>
      <c r="ABJ8" s="417"/>
      <c r="ABK8" s="417"/>
      <c r="ABL8" s="417"/>
      <c r="ABM8" s="417"/>
      <c r="ABN8" s="417"/>
      <c r="ABO8" s="417"/>
      <c r="ABP8" s="417"/>
      <c r="ABQ8" s="417"/>
      <c r="ABR8" s="417"/>
      <c r="ABS8" s="417"/>
      <c r="ABT8" s="417"/>
      <c r="ABU8" s="417"/>
      <c r="ABV8" s="417"/>
      <c r="ABW8" s="417"/>
      <c r="ABX8" s="417"/>
      <c r="ABY8" s="417"/>
      <c r="ABZ8" s="417"/>
      <c r="ACA8" s="417"/>
      <c r="ACB8" s="417"/>
      <c r="ACC8" s="417"/>
      <c r="ACD8" s="417"/>
      <c r="ACE8" s="417"/>
      <c r="ACF8" s="417"/>
      <c r="ACG8" s="417"/>
      <c r="ACH8" s="417"/>
      <c r="ACI8" s="417"/>
      <c r="ACJ8" s="417"/>
      <c r="ACK8" s="417"/>
      <c r="ACL8" s="417"/>
      <c r="ACM8" s="417"/>
      <c r="ACN8" s="417"/>
      <c r="ACO8" s="417"/>
      <c r="ACP8" s="417"/>
      <c r="ACQ8" s="417"/>
      <c r="ACR8" s="417"/>
      <c r="ACS8" s="417"/>
      <c r="ACT8" s="417"/>
      <c r="ACU8" s="417"/>
      <c r="ACV8" s="417"/>
      <c r="ACW8" s="417"/>
      <c r="ACX8" s="417"/>
      <c r="ACY8" s="417"/>
      <c r="ACZ8" s="417"/>
      <c r="ADA8" s="417"/>
      <c r="ADB8" s="417"/>
      <c r="ADC8" s="417"/>
      <c r="ADD8" s="417"/>
      <c r="ADE8" s="417"/>
      <c r="ADF8" s="417"/>
      <c r="ADG8" s="417"/>
      <c r="ADH8" s="417"/>
      <c r="ADI8" s="417"/>
      <c r="ADJ8" s="417"/>
      <c r="ADK8" s="417"/>
      <c r="ADL8" s="417"/>
      <c r="ADM8" s="417"/>
      <c r="ADN8" s="417"/>
      <c r="ADO8" s="417"/>
      <c r="ADP8" s="417"/>
      <c r="ADQ8" s="417"/>
      <c r="ADR8" s="417"/>
      <c r="ADS8" s="417"/>
      <c r="ADT8" s="417"/>
      <c r="ADU8" s="417"/>
      <c r="ADV8" s="417"/>
      <c r="ADW8" s="417"/>
      <c r="ADX8" s="417"/>
      <c r="ADY8" s="417"/>
      <c r="ADZ8" s="417"/>
      <c r="AEA8" s="417"/>
      <c r="AEB8" s="417"/>
      <c r="AEC8" s="417"/>
      <c r="AED8" s="417"/>
      <c r="AEE8" s="417"/>
      <c r="AEF8" s="417"/>
      <c r="AEG8" s="417"/>
      <c r="AEH8" s="417"/>
      <c r="AEI8" s="417"/>
      <c r="AEJ8" s="417"/>
      <c r="AEK8" s="417"/>
      <c r="AEL8" s="417"/>
      <c r="AEM8" s="417"/>
      <c r="AEN8" s="417"/>
      <c r="AEO8" s="417"/>
      <c r="AEP8" s="417"/>
      <c r="AEQ8" s="417"/>
      <c r="AER8" s="417"/>
      <c r="AES8" s="417"/>
      <c r="AET8" s="417"/>
      <c r="AEU8" s="417"/>
      <c r="AEV8" s="417"/>
      <c r="AEW8" s="417"/>
      <c r="AEX8" s="417"/>
      <c r="AEY8" s="417"/>
      <c r="AEZ8" s="417"/>
      <c r="AFA8" s="417"/>
      <c r="AFB8" s="417"/>
      <c r="AFC8" s="417"/>
      <c r="AFD8" s="417"/>
      <c r="AFE8" s="417"/>
      <c r="AFF8" s="417"/>
      <c r="AFG8" s="417"/>
      <c r="AFH8" s="417"/>
      <c r="AFI8" s="417"/>
      <c r="AFJ8" s="417"/>
      <c r="AFK8" s="417"/>
      <c r="AFL8" s="417"/>
      <c r="AFM8" s="417"/>
      <c r="AFN8" s="417"/>
      <c r="AFO8" s="417"/>
      <c r="AFP8" s="417"/>
      <c r="AFQ8" s="417"/>
      <c r="AFR8" s="417"/>
      <c r="AFS8" s="417"/>
      <c r="AFT8" s="417"/>
      <c r="AFU8" s="417"/>
      <c r="AFV8" s="417"/>
      <c r="AFW8" s="417"/>
      <c r="AFX8" s="417"/>
      <c r="AFY8" s="417"/>
      <c r="AFZ8" s="417"/>
      <c r="AGA8" s="417"/>
      <c r="AGB8" s="417"/>
      <c r="AGC8" s="417"/>
      <c r="AGD8" s="417"/>
      <c r="AGE8" s="417"/>
      <c r="AGF8" s="417"/>
      <c r="AGG8" s="417"/>
      <c r="AGH8" s="417"/>
      <c r="AGI8" s="417"/>
      <c r="AGJ8" s="417"/>
      <c r="AGK8" s="417"/>
      <c r="AGL8" s="417"/>
      <c r="AGM8" s="417"/>
      <c r="AGN8" s="417"/>
      <c r="AGO8" s="417"/>
      <c r="AGP8" s="417"/>
      <c r="AGQ8" s="417"/>
      <c r="AGR8" s="417"/>
      <c r="AGS8" s="417"/>
      <c r="AGT8" s="417"/>
      <c r="AGU8" s="417"/>
      <c r="AGV8" s="417"/>
      <c r="AGW8" s="417"/>
      <c r="AGX8" s="417"/>
      <c r="AGY8" s="417"/>
      <c r="AGZ8" s="417"/>
      <c r="AHA8" s="417"/>
      <c r="AHB8" s="417"/>
      <c r="AHC8" s="417"/>
      <c r="AHD8" s="417"/>
      <c r="AHE8" s="417"/>
      <c r="AHF8" s="417"/>
      <c r="AHG8" s="417"/>
      <c r="AHH8" s="417"/>
      <c r="AHI8" s="417"/>
      <c r="AHJ8" s="417"/>
      <c r="AHK8" s="417"/>
      <c r="AHL8" s="417"/>
      <c r="AHM8" s="417"/>
      <c r="AHN8" s="417"/>
      <c r="AHO8" s="417"/>
      <c r="AHP8" s="417"/>
      <c r="AHQ8" s="417"/>
      <c r="AHR8" s="417"/>
      <c r="AHS8" s="417"/>
      <c r="AHT8" s="417"/>
      <c r="AHU8" s="417"/>
      <c r="AHV8" s="417"/>
      <c r="AHW8" s="417"/>
      <c r="AHX8" s="417"/>
      <c r="AHY8" s="417"/>
      <c r="AHZ8" s="417"/>
      <c r="AIA8" s="417"/>
      <c r="AIB8" s="417"/>
      <c r="AIC8" s="417"/>
      <c r="AID8" s="417"/>
      <c r="AIE8" s="417"/>
      <c r="AIF8" s="417"/>
      <c r="AIG8" s="417"/>
      <c r="AIH8" s="417"/>
      <c r="AII8" s="417"/>
      <c r="AIJ8" s="417"/>
      <c r="AIK8" s="417"/>
      <c r="AIL8" s="417"/>
      <c r="AIM8" s="417"/>
      <c r="AIN8" s="417"/>
      <c r="AIO8" s="417"/>
      <c r="AIP8" s="417"/>
      <c r="AIQ8" s="417"/>
      <c r="AIR8" s="417"/>
      <c r="AIS8" s="417"/>
      <c r="AIT8" s="417"/>
      <c r="AIU8" s="417"/>
      <c r="AIV8" s="417"/>
      <c r="AIW8" s="417"/>
      <c r="AIX8" s="417"/>
      <c r="AIY8" s="417"/>
      <c r="AIZ8" s="417"/>
      <c r="AJA8" s="417"/>
      <c r="AJB8" s="417"/>
      <c r="AJC8" s="417"/>
      <c r="AJD8" s="417"/>
      <c r="AJE8" s="417"/>
      <c r="AJF8" s="417"/>
      <c r="AJG8" s="417"/>
      <c r="AJH8" s="417"/>
      <c r="AJI8" s="417"/>
      <c r="AJJ8" s="417"/>
      <c r="AJK8" s="417"/>
      <c r="AJL8" s="417"/>
      <c r="AJM8" s="417"/>
      <c r="AJN8" s="417"/>
      <c r="AJO8" s="417"/>
      <c r="AJP8" s="417"/>
      <c r="AJQ8" s="417"/>
      <c r="AJR8" s="417"/>
      <c r="AJS8" s="417"/>
      <c r="AJT8" s="417"/>
      <c r="AJU8" s="417"/>
      <c r="AJV8" s="417"/>
      <c r="AJW8" s="417"/>
      <c r="AJX8" s="417"/>
      <c r="AJY8" s="417"/>
      <c r="AJZ8" s="417"/>
      <c r="AKA8" s="417"/>
      <c r="AKB8" s="417"/>
      <c r="AKC8" s="417"/>
      <c r="AKD8" s="417"/>
      <c r="AKE8" s="417"/>
      <c r="AKF8" s="417"/>
      <c r="AKG8" s="417"/>
      <c r="AKH8" s="417"/>
      <c r="AKI8" s="417"/>
      <c r="AKJ8" s="417"/>
      <c r="AKK8" s="417"/>
      <c r="AKL8" s="417"/>
      <c r="AKM8" s="417"/>
      <c r="AKN8" s="417"/>
      <c r="AKO8" s="417"/>
      <c r="AKP8" s="417"/>
      <c r="AKQ8" s="417"/>
      <c r="AKR8" s="417"/>
      <c r="AKS8" s="417"/>
      <c r="AKT8" s="417"/>
      <c r="AKU8" s="417"/>
      <c r="AKV8" s="417"/>
      <c r="AKW8" s="417"/>
      <c r="AKX8" s="417"/>
      <c r="AKY8" s="417"/>
      <c r="AKZ8" s="417"/>
      <c r="ALA8" s="417"/>
      <c r="ALB8" s="417"/>
      <c r="ALC8" s="417"/>
      <c r="ALD8" s="417"/>
      <c r="ALE8" s="417"/>
      <c r="ALF8" s="417"/>
      <c r="ALG8" s="417"/>
      <c r="ALH8" s="417"/>
      <c r="ALI8" s="417"/>
      <c r="ALJ8" s="417"/>
      <c r="ALK8" s="417"/>
      <c r="ALL8" s="417"/>
      <c r="ALM8" s="417"/>
      <c r="ALN8" s="417"/>
      <c r="ALO8" s="417"/>
      <c r="ALP8" s="417"/>
      <c r="ALQ8" s="417"/>
      <c r="ALR8" s="417"/>
      <c r="ALS8" s="417"/>
      <c r="ALT8" s="417"/>
      <c r="ALU8" s="417"/>
      <c r="ALV8" s="417"/>
      <c r="ALW8" s="417"/>
      <c r="ALX8" s="417"/>
      <c r="ALY8" s="417"/>
      <c r="ALZ8" s="417"/>
      <c r="AMA8" s="417"/>
      <c r="AMB8" s="417"/>
      <c r="AMC8" s="417"/>
      <c r="AMD8" s="417"/>
      <c r="AME8" s="417"/>
      <c r="AMF8" s="417"/>
      <c r="AMG8" s="417"/>
      <c r="AMH8" s="417"/>
    </row>
    <row r="9" s="413" customFormat="true" ht="41.3" hidden="false" customHeight="true" outlineLevel="0" collapsed="false">
      <c r="A9" s="438"/>
      <c r="B9" s="30" t="s">
        <v>689</v>
      </c>
      <c r="C9" s="439" t="s">
        <v>690</v>
      </c>
      <c r="D9" s="439"/>
      <c r="E9" s="439"/>
      <c r="F9" s="439"/>
      <c r="G9" s="439"/>
      <c r="H9" s="439"/>
      <c r="I9" s="439"/>
      <c r="J9" s="439"/>
      <c r="K9" s="439"/>
      <c r="L9" s="430" t="n">
        <v>0.35</v>
      </c>
      <c r="M9" s="431" t="n">
        <f aca="false">L9*$A$1</f>
        <v>175</v>
      </c>
      <c r="N9" s="417"/>
      <c r="O9" s="417"/>
      <c r="P9" s="417"/>
      <c r="Q9" s="417"/>
      <c r="R9" s="417"/>
      <c r="S9" s="417"/>
      <c r="T9" s="417"/>
      <c r="U9" s="417"/>
      <c r="V9" s="417"/>
      <c r="W9" s="417"/>
      <c r="X9" s="417"/>
      <c r="Y9" s="417"/>
      <c r="Z9" s="417"/>
      <c r="AA9" s="417"/>
      <c r="AB9" s="417"/>
      <c r="AC9" s="417"/>
      <c r="AD9" s="417"/>
      <c r="AE9" s="417"/>
      <c r="AF9" s="417"/>
      <c r="AG9" s="417"/>
      <c r="AH9" s="417"/>
      <c r="AI9" s="417"/>
      <c r="AJ9" s="417"/>
      <c r="AK9" s="417"/>
      <c r="AL9" s="417"/>
      <c r="AM9" s="417"/>
      <c r="AN9" s="417"/>
      <c r="AO9" s="417"/>
      <c r="AP9" s="417"/>
      <c r="AQ9" s="417"/>
      <c r="AR9" s="417"/>
      <c r="AS9" s="417"/>
      <c r="AT9" s="417"/>
      <c r="AU9" s="417"/>
      <c r="AV9" s="417"/>
      <c r="AW9" s="417"/>
      <c r="AX9" s="417"/>
      <c r="AY9" s="417"/>
      <c r="AZ9" s="417"/>
      <c r="BA9" s="417"/>
      <c r="BB9" s="417"/>
      <c r="BC9" s="417"/>
      <c r="BD9" s="417"/>
      <c r="BE9" s="417"/>
      <c r="BF9" s="417"/>
      <c r="BG9" s="417"/>
      <c r="BH9" s="417"/>
      <c r="BI9" s="417"/>
      <c r="BJ9" s="417"/>
      <c r="BK9" s="417"/>
      <c r="BL9" s="417"/>
      <c r="BM9" s="417"/>
      <c r="BN9" s="417"/>
      <c r="BO9" s="417"/>
      <c r="BP9" s="417"/>
      <c r="BQ9" s="417"/>
      <c r="BR9" s="417"/>
      <c r="BS9" s="417"/>
      <c r="BT9" s="417"/>
      <c r="BU9" s="417"/>
      <c r="BV9" s="417"/>
      <c r="BW9" s="417"/>
      <c r="BX9" s="417"/>
      <c r="BY9" s="417"/>
      <c r="BZ9" s="417"/>
      <c r="CA9" s="417"/>
      <c r="CB9" s="417"/>
      <c r="CC9" s="417"/>
      <c r="CD9" s="417"/>
      <c r="CE9" s="417"/>
      <c r="CF9" s="417"/>
      <c r="CG9" s="417"/>
      <c r="CH9" s="417"/>
      <c r="CI9" s="417"/>
      <c r="CJ9" s="417"/>
      <c r="CK9" s="417"/>
      <c r="CL9" s="417"/>
      <c r="CM9" s="417"/>
      <c r="CN9" s="417"/>
      <c r="CO9" s="417"/>
      <c r="CP9" s="417"/>
      <c r="CQ9" s="417"/>
      <c r="CR9" s="417"/>
      <c r="CS9" s="417"/>
      <c r="CT9" s="417"/>
      <c r="CU9" s="417"/>
      <c r="CV9" s="417"/>
      <c r="CW9" s="417"/>
      <c r="CX9" s="417"/>
      <c r="CY9" s="417"/>
      <c r="CZ9" s="417"/>
      <c r="DA9" s="417"/>
      <c r="DB9" s="417"/>
      <c r="DC9" s="417"/>
      <c r="DD9" s="417"/>
      <c r="DE9" s="417"/>
      <c r="DF9" s="417"/>
      <c r="DG9" s="417"/>
      <c r="DH9" s="417"/>
      <c r="DI9" s="417"/>
      <c r="DJ9" s="417"/>
      <c r="DK9" s="417"/>
      <c r="DL9" s="417"/>
      <c r="DM9" s="417"/>
      <c r="DN9" s="417"/>
      <c r="DO9" s="417"/>
      <c r="DP9" s="417"/>
      <c r="DQ9" s="417"/>
      <c r="DR9" s="417"/>
      <c r="DS9" s="417"/>
      <c r="DT9" s="417"/>
      <c r="DU9" s="417"/>
      <c r="DV9" s="417"/>
      <c r="DW9" s="417"/>
      <c r="DX9" s="417"/>
      <c r="DY9" s="417"/>
      <c r="DZ9" s="417"/>
      <c r="EA9" s="417"/>
      <c r="EB9" s="417"/>
      <c r="EC9" s="417"/>
      <c r="ED9" s="417"/>
      <c r="EE9" s="417"/>
      <c r="EF9" s="417"/>
      <c r="EG9" s="417"/>
      <c r="EH9" s="417"/>
      <c r="EI9" s="417"/>
      <c r="EJ9" s="417"/>
      <c r="EK9" s="417"/>
      <c r="EL9" s="417"/>
      <c r="EM9" s="417"/>
      <c r="EN9" s="417"/>
      <c r="EO9" s="417"/>
      <c r="EP9" s="417"/>
      <c r="EQ9" s="417"/>
      <c r="ER9" s="417"/>
      <c r="ES9" s="417"/>
      <c r="ET9" s="417"/>
      <c r="EU9" s="417"/>
      <c r="EV9" s="417"/>
      <c r="EW9" s="417"/>
      <c r="EX9" s="417"/>
      <c r="EY9" s="417"/>
      <c r="EZ9" s="417"/>
      <c r="FA9" s="417"/>
      <c r="FB9" s="417"/>
      <c r="FC9" s="417"/>
      <c r="FD9" s="417"/>
      <c r="FE9" s="417"/>
      <c r="FF9" s="417"/>
      <c r="FG9" s="417"/>
      <c r="FH9" s="417"/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  <c r="FX9" s="417"/>
      <c r="FY9" s="417"/>
      <c r="FZ9" s="417"/>
      <c r="GA9" s="417"/>
      <c r="GB9" s="417"/>
      <c r="GC9" s="417"/>
      <c r="GD9" s="417"/>
      <c r="GE9" s="417"/>
      <c r="GF9" s="417"/>
      <c r="GG9" s="417"/>
      <c r="GH9" s="417"/>
      <c r="GI9" s="417"/>
      <c r="GJ9" s="417"/>
      <c r="GK9" s="417"/>
      <c r="GL9" s="417"/>
      <c r="GM9" s="417"/>
      <c r="GN9" s="417"/>
      <c r="GO9" s="417"/>
      <c r="GP9" s="417"/>
      <c r="GQ9" s="417"/>
      <c r="GR9" s="417"/>
      <c r="GS9" s="417"/>
      <c r="GT9" s="417"/>
      <c r="GU9" s="417"/>
      <c r="GV9" s="417"/>
      <c r="GW9" s="417"/>
      <c r="GX9" s="417"/>
      <c r="GY9" s="417"/>
      <c r="GZ9" s="417"/>
      <c r="HA9" s="417"/>
      <c r="HB9" s="417"/>
      <c r="HC9" s="417"/>
      <c r="HD9" s="417"/>
      <c r="HE9" s="417"/>
      <c r="HF9" s="417"/>
      <c r="HG9" s="417"/>
      <c r="HH9" s="417"/>
      <c r="HI9" s="417"/>
      <c r="HJ9" s="417"/>
      <c r="HK9" s="417"/>
      <c r="HL9" s="417"/>
      <c r="HM9" s="417"/>
      <c r="HN9" s="417"/>
      <c r="HO9" s="417"/>
      <c r="HP9" s="417"/>
      <c r="HQ9" s="417"/>
      <c r="HR9" s="417"/>
      <c r="HS9" s="417"/>
      <c r="HT9" s="417"/>
      <c r="HU9" s="417"/>
      <c r="HV9" s="417"/>
      <c r="HW9" s="417"/>
      <c r="HX9" s="417"/>
      <c r="HY9" s="417"/>
      <c r="HZ9" s="417"/>
      <c r="IA9" s="417"/>
      <c r="IB9" s="417"/>
      <c r="IC9" s="417"/>
      <c r="ID9" s="417"/>
      <c r="IE9" s="417"/>
      <c r="IF9" s="417"/>
      <c r="IG9" s="417"/>
      <c r="IH9" s="417"/>
      <c r="II9" s="417"/>
      <c r="IJ9" s="417"/>
      <c r="IK9" s="417"/>
      <c r="IL9" s="417"/>
      <c r="IM9" s="417"/>
      <c r="IN9" s="417"/>
      <c r="IO9" s="417"/>
      <c r="IP9" s="417"/>
      <c r="IQ9" s="417"/>
      <c r="IR9" s="417"/>
      <c r="IS9" s="417"/>
      <c r="IT9" s="417"/>
      <c r="IU9" s="417"/>
      <c r="IV9" s="417"/>
      <c r="IW9" s="417"/>
      <c r="IX9" s="417"/>
      <c r="IY9" s="417"/>
      <c r="IZ9" s="417"/>
      <c r="JA9" s="417"/>
      <c r="JB9" s="417"/>
      <c r="JC9" s="417"/>
      <c r="JD9" s="417"/>
      <c r="JE9" s="417"/>
      <c r="JF9" s="417"/>
      <c r="JG9" s="417"/>
      <c r="JH9" s="417"/>
      <c r="JI9" s="417"/>
      <c r="JJ9" s="417"/>
      <c r="JK9" s="417"/>
      <c r="JL9" s="417"/>
      <c r="JM9" s="417"/>
      <c r="JN9" s="417"/>
      <c r="JO9" s="417"/>
      <c r="JP9" s="417"/>
      <c r="JQ9" s="417"/>
      <c r="JR9" s="417"/>
      <c r="JS9" s="417"/>
      <c r="JT9" s="417"/>
      <c r="JU9" s="417"/>
      <c r="JV9" s="417"/>
      <c r="JW9" s="417"/>
      <c r="JX9" s="417"/>
      <c r="JY9" s="417"/>
      <c r="JZ9" s="417"/>
      <c r="KA9" s="417"/>
      <c r="KB9" s="417"/>
      <c r="KC9" s="417"/>
      <c r="KD9" s="417"/>
      <c r="KE9" s="417"/>
      <c r="KF9" s="417"/>
      <c r="KG9" s="417"/>
      <c r="KH9" s="417"/>
      <c r="KI9" s="417"/>
      <c r="KJ9" s="417"/>
      <c r="KK9" s="417"/>
      <c r="KL9" s="417"/>
      <c r="KM9" s="417"/>
      <c r="KN9" s="417"/>
      <c r="KO9" s="417"/>
      <c r="KP9" s="417"/>
      <c r="KQ9" s="417"/>
      <c r="KR9" s="417"/>
      <c r="KS9" s="417"/>
      <c r="KT9" s="417"/>
      <c r="KU9" s="417"/>
      <c r="KV9" s="417"/>
      <c r="KW9" s="417"/>
      <c r="KX9" s="417"/>
      <c r="KY9" s="417"/>
      <c r="KZ9" s="417"/>
      <c r="LA9" s="417"/>
      <c r="LB9" s="417"/>
      <c r="LC9" s="417"/>
      <c r="LD9" s="417"/>
      <c r="LE9" s="417"/>
      <c r="LF9" s="417"/>
      <c r="LG9" s="417"/>
      <c r="LH9" s="417"/>
      <c r="LI9" s="417"/>
      <c r="LJ9" s="417"/>
      <c r="LK9" s="417"/>
      <c r="LL9" s="417"/>
      <c r="LM9" s="417"/>
      <c r="LN9" s="417"/>
      <c r="LO9" s="417"/>
      <c r="LP9" s="417"/>
      <c r="LQ9" s="417"/>
      <c r="LR9" s="417"/>
      <c r="LS9" s="417"/>
      <c r="LT9" s="417"/>
      <c r="LU9" s="417"/>
      <c r="LV9" s="417"/>
      <c r="LW9" s="417"/>
      <c r="LX9" s="417"/>
      <c r="LY9" s="417"/>
      <c r="LZ9" s="417"/>
      <c r="MA9" s="417"/>
      <c r="MB9" s="417"/>
      <c r="MC9" s="417"/>
      <c r="MD9" s="417"/>
      <c r="ME9" s="417"/>
      <c r="MF9" s="417"/>
      <c r="MG9" s="417"/>
      <c r="MH9" s="417"/>
      <c r="MI9" s="417"/>
      <c r="MJ9" s="417"/>
      <c r="MK9" s="417"/>
      <c r="ML9" s="417"/>
      <c r="MM9" s="417"/>
      <c r="MN9" s="417"/>
      <c r="MO9" s="417"/>
      <c r="MP9" s="417"/>
      <c r="MQ9" s="417"/>
      <c r="MR9" s="417"/>
      <c r="MS9" s="417"/>
      <c r="MT9" s="417"/>
      <c r="MU9" s="417"/>
      <c r="MV9" s="417"/>
      <c r="MW9" s="417"/>
      <c r="MX9" s="417"/>
      <c r="MY9" s="417"/>
      <c r="MZ9" s="417"/>
      <c r="NA9" s="417"/>
      <c r="NB9" s="417"/>
      <c r="NC9" s="417"/>
      <c r="ND9" s="417"/>
      <c r="NE9" s="417"/>
      <c r="NF9" s="417"/>
      <c r="NG9" s="417"/>
      <c r="NH9" s="417"/>
      <c r="NI9" s="417"/>
      <c r="NJ9" s="417"/>
      <c r="NK9" s="417"/>
      <c r="NL9" s="417"/>
      <c r="NM9" s="417"/>
      <c r="NN9" s="417"/>
      <c r="NO9" s="417"/>
      <c r="NP9" s="417"/>
      <c r="NQ9" s="417"/>
      <c r="NR9" s="417"/>
      <c r="NS9" s="417"/>
      <c r="NT9" s="417"/>
      <c r="NU9" s="417"/>
      <c r="NV9" s="417"/>
      <c r="NW9" s="417"/>
      <c r="NX9" s="417"/>
      <c r="NY9" s="417"/>
      <c r="NZ9" s="417"/>
      <c r="OA9" s="417"/>
      <c r="OB9" s="417"/>
      <c r="OC9" s="417"/>
      <c r="OD9" s="417"/>
      <c r="OE9" s="417"/>
      <c r="OF9" s="417"/>
      <c r="OG9" s="417"/>
      <c r="OH9" s="417"/>
      <c r="OI9" s="417"/>
      <c r="OJ9" s="417"/>
      <c r="OK9" s="417"/>
      <c r="OL9" s="417"/>
      <c r="OM9" s="417"/>
      <c r="ON9" s="417"/>
      <c r="OO9" s="417"/>
      <c r="OP9" s="417"/>
      <c r="OQ9" s="417"/>
      <c r="OR9" s="417"/>
      <c r="OS9" s="417"/>
      <c r="OT9" s="417"/>
      <c r="OU9" s="417"/>
      <c r="OV9" s="417"/>
      <c r="OW9" s="417"/>
      <c r="OX9" s="417"/>
      <c r="OY9" s="417"/>
      <c r="OZ9" s="417"/>
      <c r="PA9" s="417"/>
      <c r="PB9" s="417"/>
      <c r="PC9" s="417"/>
      <c r="PD9" s="417"/>
      <c r="PE9" s="417"/>
      <c r="PF9" s="417"/>
      <c r="PG9" s="417"/>
      <c r="PH9" s="417"/>
      <c r="PI9" s="417"/>
      <c r="PJ9" s="417"/>
      <c r="PK9" s="417"/>
      <c r="PL9" s="417"/>
      <c r="PM9" s="417"/>
      <c r="PN9" s="417"/>
      <c r="PO9" s="417"/>
      <c r="PP9" s="417"/>
      <c r="PQ9" s="417"/>
      <c r="PR9" s="417"/>
      <c r="PS9" s="417"/>
      <c r="PT9" s="417"/>
      <c r="PU9" s="417"/>
      <c r="PV9" s="417"/>
      <c r="PW9" s="417"/>
      <c r="PX9" s="417"/>
      <c r="PY9" s="417"/>
      <c r="PZ9" s="417"/>
      <c r="QA9" s="417"/>
      <c r="QB9" s="417"/>
      <c r="QC9" s="417"/>
      <c r="QD9" s="417"/>
      <c r="QE9" s="417"/>
      <c r="QF9" s="417"/>
      <c r="QG9" s="417"/>
      <c r="QH9" s="417"/>
      <c r="QI9" s="417"/>
      <c r="QJ9" s="417"/>
      <c r="QK9" s="417"/>
      <c r="QL9" s="417"/>
      <c r="QM9" s="417"/>
      <c r="QN9" s="417"/>
      <c r="QO9" s="417"/>
      <c r="QP9" s="417"/>
      <c r="QQ9" s="417"/>
      <c r="QR9" s="417"/>
      <c r="QS9" s="417"/>
      <c r="QT9" s="417"/>
      <c r="QU9" s="417"/>
      <c r="QV9" s="417"/>
      <c r="QW9" s="417"/>
      <c r="QX9" s="417"/>
      <c r="QY9" s="417"/>
      <c r="QZ9" s="417"/>
      <c r="RA9" s="417"/>
      <c r="RB9" s="417"/>
      <c r="RC9" s="417"/>
      <c r="RD9" s="417"/>
      <c r="RE9" s="417"/>
      <c r="RF9" s="417"/>
      <c r="RG9" s="417"/>
      <c r="RH9" s="417"/>
      <c r="RI9" s="417"/>
      <c r="RJ9" s="417"/>
      <c r="RK9" s="417"/>
      <c r="RL9" s="417"/>
      <c r="RM9" s="417"/>
      <c r="RN9" s="417"/>
      <c r="RO9" s="417"/>
      <c r="RP9" s="417"/>
      <c r="RQ9" s="417"/>
      <c r="RR9" s="417"/>
      <c r="RS9" s="417"/>
      <c r="RT9" s="417"/>
      <c r="RU9" s="417"/>
      <c r="RV9" s="417"/>
      <c r="RW9" s="417"/>
      <c r="RX9" s="417"/>
      <c r="RY9" s="417"/>
      <c r="RZ9" s="417"/>
      <c r="SA9" s="417"/>
      <c r="SB9" s="417"/>
      <c r="SC9" s="417"/>
      <c r="SD9" s="417"/>
      <c r="SE9" s="417"/>
      <c r="SF9" s="417"/>
      <c r="SG9" s="417"/>
      <c r="SH9" s="417"/>
      <c r="SI9" s="417"/>
      <c r="SJ9" s="417"/>
      <c r="SK9" s="417"/>
      <c r="SL9" s="417"/>
      <c r="SM9" s="417"/>
      <c r="SN9" s="417"/>
      <c r="SO9" s="417"/>
      <c r="SP9" s="417"/>
      <c r="SQ9" s="417"/>
      <c r="SR9" s="417"/>
      <c r="SS9" s="417"/>
      <c r="ST9" s="417"/>
      <c r="SU9" s="417"/>
      <c r="SV9" s="417"/>
      <c r="SW9" s="417"/>
      <c r="SX9" s="417"/>
      <c r="SY9" s="417"/>
      <c r="SZ9" s="417"/>
      <c r="TA9" s="417"/>
      <c r="TB9" s="417"/>
      <c r="TC9" s="417"/>
      <c r="TD9" s="417"/>
      <c r="TE9" s="417"/>
      <c r="TF9" s="417"/>
      <c r="TG9" s="417"/>
      <c r="TH9" s="417"/>
      <c r="TI9" s="417"/>
      <c r="TJ9" s="417"/>
      <c r="TK9" s="417"/>
      <c r="TL9" s="417"/>
      <c r="TM9" s="417"/>
      <c r="TN9" s="417"/>
      <c r="TO9" s="417"/>
      <c r="TP9" s="417"/>
      <c r="TQ9" s="417"/>
      <c r="TR9" s="417"/>
      <c r="TS9" s="417"/>
      <c r="TT9" s="417"/>
      <c r="TU9" s="417"/>
      <c r="TV9" s="417"/>
      <c r="TW9" s="417"/>
      <c r="TX9" s="417"/>
      <c r="TY9" s="417"/>
      <c r="TZ9" s="417"/>
      <c r="UA9" s="417"/>
      <c r="UB9" s="417"/>
      <c r="UC9" s="417"/>
      <c r="UD9" s="417"/>
      <c r="UE9" s="417"/>
      <c r="UF9" s="417"/>
      <c r="UG9" s="417"/>
      <c r="UH9" s="417"/>
      <c r="UI9" s="417"/>
      <c r="UJ9" s="417"/>
      <c r="UK9" s="417"/>
      <c r="UL9" s="417"/>
      <c r="UM9" s="417"/>
      <c r="UN9" s="417"/>
      <c r="UO9" s="417"/>
      <c r="UP9" s="417"/>
      <c r="UQ9" s="417"/>
      <c r="UR9" s="417"/>
      <c r="US9" s="417"/>
      <c r="UT9" s="417"/>
      <c r="UU9" s="417"/>
      <c r="UV9" s="417"/>
      <c r="UW9" s="417"/>
      <c r="UX9" s="417"/>
      <c r="UY9" s="417"/>
      <c r="UZ9" s="417"/>
      <c r="VA9" s="417"/>
      <c r="VB9" s="417"/>
      <c r="VC9" s="417"/>
      <c r="VD9" s="417"/>
      <c r="VE9" s="417"/>
      <c r="VF9" s="417"/>
      <c r="VG9" s="417"/>
      <c r="VH9" s="417"/>
      <c r="VI9" s="417"/>
      <c r="VJ9" s="417"/>
      <c r="VK9" s="417"/>
      <c r="VL9" s="417"/>
      <c r="VM9" s="417"/>
      <c r="VN9" s="417"/>
      <c r="VO9" s="417"/>
      <c r="VP9" s="417"/>
      <c r="VQ9" s="417"/>
      <c r="VR9" s="417"/>
      <c r="VS9" s="417"/>
      <c r="VT9" s="417"/>
      <c r="VU9" s="417"/>
      <c r="VV9" s="417"/>
      <c r="VW9" s="417"/>
      <c r="VX9" s="417"/>
      <c r="VY9" s="417"/>
      <c r="VZ9" s="417"/>
      <c r="WA9" s="417"/>
      <c r="WB9" s="417"/>
      <c r="WC9" s="417"/>
      <c r="WD9" s="417"/>
      <c r="WE9" s="417"/>
      <c r="WF9" s="417"/>
      <c r="WG9" s="417"/>
      <c r="WH9" s="417"/>
      <c r="WI9" s="417"/>
      <c r="WJ9" s="417"/>
      <c r="WK9" s="417"/>
      <c r="WL9" s="417"/>
      <c r="WM9" s="417"/>
      <c r="WN9" s="417"/>
      <c r="WO9" s="417"/>
      <c r="WP9" s="417"/>
      <c r="WQ9" s="417"/>
      <c r="WR9" s="417"/>
      <c r="WS9" s="417"/>
      <c r="WT9" s="417"/>
      <c r="WU9" s="417"/>
      <c r="WV9" s="417"/>
      <c r="WW9" s="417"/>
      <c r="WX9" s="417"/>
      <c r="WY9" s="417"/>
      <c r="WZ9" s="417"/>
      <c r="XA9" s="417"/>
      <c r="XB9" s="417"/>
      <c r="XC9" s="417"/>
      <c r="XD9" s="417"/>
      <c r="XE9" s="417"/>
      <c r="XF9" s="417"/>
      <c r="XG9" s="417"/>
      <c r="XH9" s="417"/>
      <c r="XI9" s="417"/>
      <c r="XJ9" s="417"/>
      <c r="XK9" s="417"/>
      <c r="XL9" s="417"/>
      <c r="XM9" s="417"/>
      <c r="XN9" s="417"/>
      <c r="XO9" s="417"/>
      <c r="XP9" s="417"/>
      <c r="XQ9" s="417"/>
      <c r="XR9" s="417"/>
      <c r="XS9" s="417"/>
      <c r="XT9" s="417"/>
      <c r="XU9" s="417"/>
      <c r="XV9" s="417"/>
      <c r="XW9" s="417"/>
      <c r="XX9" s="417"/>
      <c r="XY9" s="417"/>
      <c r="XZ9" s="417"/>
      <c r="YA9" s="417"/>
      <c r="YB9" s="417"/>
      <c r="YC9" s="417"/>
      <c r="YD9" s="417"/>
      <c r="YE9" s="417"/>
      <c r="YF9" s="417"/>
      <c r="YG9" s="417"/>
      <c r="YH9" s="417"/>
      <c r="YI9" s="417"/>
      <c r="YJ9" s="417"/>
      <c r="YK9" s="417"/>
      <c r="YL9" s="417"/>
      <c r="YM9" s="417"/>
      <c r="YN9" s="417"/>
      <c r="YO9" s="417"/>
      <c r="YP9" s="417"/>
      <c r="YQ9" s="417"/>
      <c r="YR9" s="417"/>
      <c r="YS9" s="417"/>
      <c r="YT9" s="417"/>
      <c r="YU9" s="417"/>
      <c r="YV9" s="417"/>
      <c r="YW9" s="417"/>
      <c r="YX9" s="417"/>
      <c r="YY9" s="417"/>
      <c r="YZ9" s="417"/>
      <c r="ZA9" s="417"/>
      <c r="ZB9" s="417"/>
      <c r="ZC9" s="417"/>
      <c r="ZD9" s="417"/>
      <c r="ZE9" s="417"/>
      <c r="ZF9" s="417"/>
      <c r="ZG9" s="417"/>
      <c r="ZH9" s="417"/>
      <c r="ZI9" s="417"/>
      <c r="ZJ9" s="417"/>
      <c r="ZK9" s="417"/>
      <c r="ZL9" s="417"/>
      <c r="ZM9" s="417"/>
      <c r="ZN9" s="417"/>
      <c r="ZO9" s="417"/>
      <c r="ZP9" s="417"/>
      <c r="ZQ9" s="417"/>
      <c r="ZR9" s="417"/>
      <c r="ZS9" s="417"/>
      <c r="ZT9" s="417"/>
      <c r="ZU9" s="417"/>
      <c r="ZV9" s="417"/>
      <c r="ZW9" s="417"/>
      <c r="ZX9" s="417"/>
      <c r="ZY9" s="417"/>
      <c r="ZZ9" s="417"/>
      <c r="AAA9" s="417"/>
      <c r="AAB9" s="417"/>
      <c r="AAC9" s="417"/>
      <c r="AAD9" s="417"/>
      <c r="AAE9" s="417"/>
      <c r="AAF9" s="417"/>
      <c r="AAG9" s="417"/>
      <c r="AAH9" s="417"/>
      <c r="AAI9" s="417"/>
      <c r="AAJ9" s="417"/>
      <c r="AAK9" s="417"/>
      <c r="AAL9" s="417"/>
      <c r="AAM9" s="417"/>
      <c r="AAN9" s="417"/>
      <c r="AAO9" s="417"/>
      <c r="AAP9" s="417"/>
      <c r="AAQ9" s="417"/>
      <c r="AAR9" s="417"/>
      <c r="AAS9" s="417"/>
      <c r="AAT9" s="417"/>
      <c r="AAU9" s="417"/>
      <c r="AAV9" s="417"/>
      <c r="AAW9" s="417"/>
      <c r="AAX9" s="417"/>
      <c r="AAY9" s="417"/>
      <c r="AAZ9" s="417"/>
      <c r="ABA9" s="417"/>
      <c r="ABB9" s="417"/>
      <c r="ABC9" s="417"/>
      <c r="ABD9" s="417"/>
      <c r="ABE9" s="417"/>
      <c r="ABF9" s="417"/>
      <c r="ABG9" s="417"/>
      <c r="ABH9" s="417"/>
      <c r="ABI9" s="417"/>
      <c r="ABJ9" s="417"/>
      <c r="ABK9" s="417"/>
      <c r="ABL9" s="417"/>
      <c r="ABM9" s="417"/>
      <c r="ABN9" s="417"/>
      <c r="ABO9" s="417"/>
      <c r="ABP9" s="417"/>
      <c r="ABQ9" s="417"/>
      <c r="ABR9" s="417"/>
      <c r="ABS9" s="417"/>
      <c r="ABT9" s="417"/>
      <c r="ABU9" s="417"/>
      <c r="ABV9" s="417"/>
      <c r="ABW9" s="417"/>
      <c r="ABX9" s="417"/>
      <c r="ABY9" s="417"/>
      <c r="ABZ9" s="417"/>
      <c r="ACA9" s="417"/>
      <c r="ACB9" s="417"/>
      <c r="ACC9" s="417"/>
      <c r="ACD9" s="417"/>
      <c r="ACE9" s="417"/>
      <c r="ACF9" s="417"/>
      <c r="ACG9" s="417"/>
      <c r="ACH9" s="417"/>
      <c r="ACI9" s="417"/>
      <c r="ACJ9" s="417"/>
      <c r="ACK9" s="417"/>
      <c r="ACL9" s="417"/>
      <c r="ACM9" s="417"/>
      <c r="ACN9" s="417"/>
      <c r="ACO9" s="417"/>
      <c r="ACP9" s="417"/>
      <c r="ACQ9" s="417"/>
      <c r="ACR9" s="417"/>
      <c r="ACS9" s="417"/>
      <c r="ACT9" s="417"/>
      <c r="ACU9" s="417"/>
      <c r="ACV9" s="417"/>
      <c r="ACW9" s="417"/>
      <c r="ACX9" s="417"/>
      <c r="ACY9" s="417"/>
      <c r="ACZ9" s="417"/>
      <c r="ADA9" s="417"/>
      <c r="ADB9" s="417"/>
      <c r="ADC9" s="417"/>
      <c r="ADD9" s="417"/>
      <c r="ADE9" s="417"/>
      <c r="ADF9" s="417"/>
      <c r="ADG9" s="417"/>
      <c r="ADH9" s="417"/>
      <c r="ADI9" s="417"/>
      <c r="ADJ9" s="417"/>
      <c r="ADK9" s="417"/>
      <c r="ADL9" s="417"/>
      <c r="ADM9" s="417"/>
      <c r="ADN9" s="417"/>
      <c r="ADO9" s="417"/>
      <c r="ADP9" s="417"/>
      <c r="ADQ9" s="417"/>
      <c r="ADR9" s="417"/>
      <c r="ADS9" s="417"/>
      <c r="ADT9" s="417"/>
      <c r="ADU9" s="417"/>
      <c r="ADV9" s="417"/>
      <c r="ADW9" s="417"/>
      <c r="ADX9" s="417"/>
      <c r="ADY9" s="417"/>
      <c r="ADZ9" s="417"/>
      <c r="AEA9" s="417"/>
      <c r="AEB9" s="417"/>
      <c r="AEC9" s="417"/>
      <c r="AED9" s="417"/>
      <c r="AEE9" s="417"/>
      <c r="AEF9" s="417"/>
      <c r="AEG9" s="417"/>
      <c r="AEH9" s="417"/>
      <c r="AEI9" s="417"/>
      <c r="AEJ9" s="417"/>
      <c r="AEK9" s="417"/>
      <c r="AEL9" s="417"/>
      <c r="AEM9" s="417"/>
      <c r="AEN9" s="417"/>
      <c r="AEO9" s="417"/>
      <c r="AEP9" s="417"/>
      <c r="AEQ9" s="417"/>
      <c r="AER9" s="417"/>
      <c r="AES9" s="417"/>
      <c r="AET9" s="417"/>
      <c r="AEU9" s="417"/>
      <c r="AEV9" s="417"/>
      <c r="AEW9" s="417"/>
      <c r="AEX9" s="417"/>
      <c r="AEY9" s="417"/>
      <c r="AEZ9" s="417"/>
      <c r="AFA9" s="417"/>
      <c r="AFB9" s="417"/>
      <c r="AFC9" s="417"/>
      <c r="AFD9" s="417"/>
      <c r="AFE9" s="417"/>
      <c r="AFF9" s="417"/>
      <c r="AFG9" s="417"/>
      <c r="AFH9" s="417"/>
      <c r="AFI9" s="417"/>
      <c r="AFJ9" s="417"/>
      <c r="AFK9" s="417"/>
      <c r="AFL9" s="417"/>
      <c r="AFM9" s="417"/>
      <c r="AFN9" s="417"/>
      <c r="AFO9" s="417"/>
      <c r="AFP9" s="417"/>
      <c r="AFQ9" s="417"/>
      <c r="AFR9" s="417"/>
      <c r="AFS9" s="417"/>
      <c r="AFT9" s="417"/>
      <c r="AFU9" s="417"/>
      <c r="AFV9" s="417"/>
      <c r="AFW9" s="417"/>
      <c r="AFX9" s="417"/>
      <c r="AFY9" s="417"/>
      <c r="AFZ9" s="417"/>
      <c r="AGA9" s="417"/>
      <c r="AGB9" s="417"/>
      <c r="AGC9" s="417"/>
      <c r="AGD9" s="417"/>
      <c r="AGE9" s="417"/>
      <c r="AGF9" s="417"/>
      <c r="AGG9" s="417"/>
      <c r="AGH9" s="417"/>
      <c r="AGI9" s="417"/>
      <c r="AGJ9" s="417"/>
      <c r="AGK9" s="417"/>
      <c r="AGL9" s="417"/>
      <c r="AGM9" s="417"/>
      <c r="AGN9" s="417"/>
      <c r="AGO9" s="417"/>
      <c r="AGP9" s="417"/>
      <c r="AGQ9" s="417"/>
      <c r="AGR9" s="417"/>
      <c r="AGS9" s="417"/>
      <c r="AGT9" s="417"/>
      <c r="AGU9" s="417"/>
      <c r="AGV9" s="417"/>
      <c r="AGW9" s="417"/>
      <c r="AGX9" s="417"/>
      <c r="AGY9" s="417"/>
      <c r="AGZ9" s="417"/>
      <c r="AHA9" s="417"/>
      <c r="AHB9" s="417"/>
      <c r="AHC9" s="417"/>
      <c r="AHD9" s="417"/>
      <c r="AHE9" s="417"/>
      <c r="AHF9" s="417"/>
      <c r="AHG9" s="417"/>
      <c r="AHH9" s="417"/>
      <c r="AHI9" s="417"/>
      <c r="AHJ9" s="417"/>
      <c r="AHK9" s="417"/>
      <c r="AHL9" s="417"/>
      <c r="AHM9" s="417"/>
      <c r="AHN9" s="417"/>
      <c r="AHO9" s="417"/>
      <c r="AHP9" s="417"/>
      <c r="AHQ9" s="417"/>
      <c r="AHR9" s="417"/>
      <c r="AHS9" s="417"/>
      <c r="AHT9" s="417"/>
      <c r="AHU9" s="417"/>
      <c r="AHV9" s="417"/>
      <c r="AHW9" s="417"/>
      <c r="AHX9" s="417"/>
      <c r="AHY9" s="417"/>
      <c r="AHZ9" s="417"/>
      <c r="AIA9" s="417"/>
      <c r="AIB9" s="417"/>
      <c r="AIC9" s="417"/>
      <c r="AID9" s="417"/>
      <c r="AIE9" s="417"/>
      <c r="AIF9" s="417"/>
      <c r="AIG9" s="417"/>
      <c r="AIH9" s="417"/>
      <c r="AII9" s="417"/>
      <c r="AIJ9" s="417"/>
      <c r="AIK9" s="417"/>
      <c r="AIL9" s="417"/>
      <c r="AIM9" s="417"/>
      <c r="AIN9" s="417"/>
      <c r="AIO9" s="417"/>
      <c r="AIP9" s="417"/>
      <c r="AIQ9" s="417"/>
      <c r="AIR9" s="417"/>
      <c r="AIS9" s="417"/>
      <c r="AIT9" s="417"/>
      <c r="AIU9" s="417"/>
      <c r="AIV9" s="417"/>
      <c r="AIW9" s="417"/>
      <c r="AIX9" s="417"/>
      <c r="AIY9" s="417"/>
      <c r="AIZ9" s="417"/>
      <c r="AJA9" s="417"/>
      <c r="AJB9" s="417"/>
      <c r="AJC9" s="417"/>
      <c r="AJD9" s="417"/>
      <c r="AJE9" s="417"/>
      <c r="AJF9" s="417"/>
      <c r="AJG9" s="417"/>
      <c r="AJH9" s="417"/>
      <c r="AJI9" s="417"/>
      <c r="AJJ9" s="417"/>
      <c r="AJK9" s="417"/>
      <c r="AJL9" s="417"/>
      <c r="AJM9" s="417"/>
      <c r="AJN9" s="417"/>
      <c r="AJO9" s="417"/>
      <c r="AJP9" s="417"/>
      <c r="AJQ9" s="417"/>
      <c r="AJR9" s="417"/>
      <c r="AJS9" s="417"/>
      <c r="AJT9" s="417"/>
      <c r="AJU9" s="417"/>
      <c r="AJV9" s="417"/>
      <c r="AJW9" s="417"/>
      <c r="AJX9" s="417"/>
      <c r="AJY9" s="417"/>
      <c r="AJZ9" s="417"/>
      <c r="AKA9" s="417"/>
      <c r="AKB9" s="417"/>
      <c r="AKC9" s="417"/>
      <c r="AKD9" s="417"/>
      <c r="AKE9" s="417"/>
      <c r="AKF9" s="417"/>
      <c r="AKG9" s="417"/>
      <c r="AKH9" s="417"/>
      <c r="AKI9" s="417"/>
      <c r="AKJ9" s="417"/>
      <c r="AKK9" s="417"/>
      <c r="AKL9" s="417"/>
      <c r="AKM9" s="417"/>
      <c r="AKN9" s="417"/>
      <c r="AKO9" s="417"/>
      <c r="AKP9" s="417"/>
      <c r="AKQ9" s="417"/>
      <c r="AKR9" s="417"/>
      <c r="AKS9" s="417"/>
      <c r="AKT9" s="417"/>
      <c r="AKU9" s="417"/>
      <c r="AKV9" s="417"/>
      <c r="AKW9" s="417"/>
      <c r="AKX9" s="417"/>
      <c r="AKY9" s="417"/>
      <c r="AKZ9" s="417"/>
      <c r="ALA9" s="417"/>
      <c r="ALB9" s="417"/>
      <c r="ALC9" s="417"/>
      <c r="ALD9" s="417"/>
      <c r="ALE9" s="417"/>
      <c r="ALF9" s="417"/>
      <c r="ALG9" s="417"/>
      <c r="ALH9" s="417"/>
      <c r="ALI9" s="417"/>
      <c r="ALJ9" s="417"/>
      <c r="ALK9" s="417"/>
      <c r="ALL9" s="417"/>
      <c r="ALM9" s="417"/>
      <c r="ALN9" s="417"/>
      <c r="ALO9" s="417"/>
      <c r="ALP9" s="417"/>
      <c r="ALQ9" s="417"/>
      <c r="ALR9" s="417"/>
      <c r="ALS9" s="417"/>
      <c r="ALT9" s="417"/>
      <c r="ALU9" s="417"/>
      <c r="ALV9" s="417"/>
      <c r="ALW9" s="417"/>
      <c r="ALX9" s="417"/>
      <c r="ALY9" s="417"/>
      <c r="ALZ9" s="417"/>
      <c r="AMA9" s="417"/>
      <c r="AMB9" s="417"/>
      <c r="AMC9" s="417"/>
      <c r="AMD9" s="417"/>
      <c r="AME9" s="417"/>
      <c r="AMF9" s="417"/>
      <c r="AMG9" s="417"/>
      <c r="AMH9" s="417"/>
    </row>
    <row r="10" s="413" customFormat="true" ht="35.1" hidden="false" customHeight="true" outlineLevel="0" collapsed="false">
      <c r="A10" s="438"/>
      <c r="B10" s="30" t="s">
        <v>691</v>
      </c>
      <c r="C10" s="429" t="s">
        <v>692</v>
      </c>
      <c r="D10" s="429"/>
      <c r="E10" s="429"/>
      <c r="F10" s="429"/>
      <c r="G10" s="429"/>
      <c r="H10" s="429"/>
      <c r="I10" s="429"/>
      <c r="J10" s="429"/>
      <c r="K10" s="429"/>
      <c r="L10" s="430" t="n">
        <v>0.35</v>
      </c>
      <c r="M10" s="431" t="n">
        <f aca="false">L10*$A$1</f>
        <v>175</v>
      </c>
    </row>
    <row r="11" s="413" customFormat="true" ht="35.1" hidden="false" customHeight="true" outlineLevel="0" collapsed="false">
      <c r="A11" s="438"/>
      <c r="B11" s="30" t="s">
        <v>693</v>
      </c>
      <c r="C11" s="429" t="s">
        <v>694</v>
      </c>
      <c r="D11" s="429"/>
      <c r="E11" s="429"/>
      <c r="F11" s="429"/>
      <c r="G11" s="429"/>
      <c r="H11" s="429"/>
      <c r="I11" s="429"/>
      <c r="J11" s="429"/>
      <c r="K11" s="429"/>
      <c r="L11" s="430" t="n">
        <v>0.36</v>
      </c>
      <c r="M11" s="431" t="n">
        <f aca="false">L11*$A$1</f>
        <v>180</v>
      </c>
    </row>
    <row r="12" s="413" customFormat="true" ht="35.1" hidden="false" customHeight="true" outlineLevel="0" collapsed="false">
      <c r="A12" s="428"/>
      <c r="B12" s="30" t="s">
        <v>695</v>
      </c>
      <c r="C12" s="429" t="s">
        <v>696</v>
      </c>
      <c r="D12" s="429"/>
      <c r="E12" s="429"/>
      <c r="F12" s="429"/>
      <c r="G12" s="429"/>
      <c r="H12" s="429"/>
      <c r="I12" s="429"/>
      <c r="J12" s="429"/>
      <c r="K12" s="429"/>
      <c r="L12" s="430" t="n">
        <v>0.39</v>
      </c>
      <c r="M12" s="431" t="n">
        <f aca="false">L12*$A$1</f>
        <v>195</v>
      </c>
    </row>
    <row r="13" s="413" customFormat="true" ht="35.1" hidden="false" customHeight="true" outlineLevel="0" collapsed="false">
      <c r="A13" s="428"/>
      <c r="B13" s="30" t="s">
        <v>697</v>
      </c>
      <c r="C13" s="429" t="s">
        <v>698</v>
      </c>
      <c r="D13" s="429"/>
      <c r="E13" s="429"/>
      <c r="F13" s="429"/>
      <c r="G13" s="429"/>
      <c r="H13" s="429"/>
      <c r="I13" s="429"/>
      <c r="J13" s="429"/>
      <c r="K13" s="429"/>
      <c r="L13" s="430" t="n">
        <v>0.39</v>
      </c>
      <c r="M13" s="431" t="n">
        <f aca="false">L13*$A$1</f>
        <v>195</v>
      </c>
    </row>
    <row r="14" s="413" customFormat="true" ht="35.1" hidden="false" customHeight="true" outlineLevel="0" collapsed="false">
      <c r="A14" s="428"/>
      <c r="B14" s="30" t="s">
        <v>699</v>
      </c>
      <c r="C14" s="429" t="s">
        <v>700</v>
      </c>
      <c r="D14" s="429"/>
      <c r="E14" s="429"/>
      <c r="F14" s="429"/>
      <c r="G14" s="429"/>
      <c r="H14" s="429"/>
      <c r="I14" s="429"/>
      <c r="J14" s="429"/>
      <c r="K14" s="429"/>
      <c r="L14" s="430" t="n">
        <v>0.78</v>
      </c>
      <c r="M14" s="431" t="n">
        <f aca="false">L14*$A$1</f>
        <v>390</v>
      </c>
    </row>
    <row r="15" s="413" customFormat="true" ht="35.1" hidden="false" customHeight="true" outlineLevel="0" collapsed="false">
      <c r="A15" s="428"/>
      <c r="B15" s="30"/>
      <c r="C15" s="426" t="s">
        <v>701</v>
      </c>
      <c r="D15" s="426"/>
      <c r="E15" s="426"/>
      <c r="F15" s="426"/>
      <c r="G15" s="426"/>
      <c r="H15" s="427"/>
      <c r="I15" s="426"/>
      <c r="J15" s="426"/>
      <c r="K15" s="426"/>
      <c r="L15" s="426"/>
      <c r="M15" s="416" t="s">
        <v>4</v>
      </c>
    </row>
    <row r="16" s="413" customFormat="true" ht="35.1" hidden="false" customHeight="true" outlineLevel="0" collapsed="false">
      <c r="A16" s="428"/>
      <c r="B16" s="30" t="s">
        <v>702</v>
      </c>
      <c r="C16" s="429" t="s">
        <v>702</v>
      </c>
      <c r="D16" s="429"/>
      <c r="E16" s="429"/>
      <c r="F16" s="429"/>
      <c r="G16" s="429"/>
      <c r="H16" s="429"/>
      <c r="I16" s="429"/>
      <c r="J16" s="429"/>
      <c r="K16" s="429"/>
      <c r="L16" s="430" t="n">
        <v>0.35</v>
      </c>
      <c r="M16" s="431" t="n">
        <f aca="false">L16*$A$1</f>
        <v>175</v>
      </c>
    </row>
    <row r="17" s="413" customFormat="true" ht="35.1" hidden="false" customHeight="true" outlineLevel="0" collapsed="false">
      <c r="A17" s="428"/>
      <c r="B17" s="30" t="s">
        <v>703</v>
      </c>
      <c r="C17" s="429" t="s">
        <v>703</v>
      </c>
      <c r="D17" s="429"/>
      <c r="E17" s="429"/>
      <c r="F17" s="429"/>
      <c r="G17" s="429"/>
      <c r="H17" s="429"/>
      <c r="I17" s="429"/>
      <c r="J17" s="429"/>
      <c r="K17" s="429"/>
      <c r="L17" s="430" t="n">
        <v>0.48</v>
      </c>
      <c r="M17" s="431" t="n">
        <f aca="false">L17*$A$1</f>
        <v>240</v>
      </c>
    </row>
    <row r="18" s="441" customFormat="true" ht="24.95" hidden="false" customHeight="true" outlineLevel="0" collapsed="false">
      <c r="A18" s="428"/>
      <c r="B18" s="440"/>
      <c r="C18" s="425" t="s">
        <v>704</v>
      </c>
      <c r="D18" s="426"/>
      <c r="E18" s="426"/>
      <c r="F18" s="426"/>
      <c r="G18" s="426"/>
      <c r="H18" s="427"/>
      <c r="I18" s="426"/>
      <c r="J18" s="426"/>
      <c r="K18" s="426"/>
      <c r="L18" s="426"/>
      <c r="M18" s="416" t="s">
        <v>4</v>
      </c>
      <c r="N18" s="413"/>
      <c r="O18" s="413"/>
      <c r="P18" s="413"/>
      <c r="Q18" s="413"/>
      <c r="R18" s="413"/>
      <c r="S18" s="413"/>
      <c r="T18" s="413"/>
      <c r="U18" s="413"/>
      <c r="V18" s="413"/>
      <c r="W18" s="413"/>
      <c r="X18" s="413"/>
      <c r="Y18" s="413"/>
      <c r="Z18" s="413"/>
      <c r="AA18" s="413"/>
      <c r="AB18" s="413"/>
      <c r="AC18" s="413"/>
      <c r="AD18" s="413"/>
      <c r="AE18" s="413"/>
      <c r="AF18" s="413"/>
      <c r="AG18" s="413"/>
      <c r="AH18" s="413"/>
      <c r="AI18" s="413"/>
      <c r="AJ18" s="413"/>
      <c r="AK18" s="413"/>
      <c r="AL18" s="413"/>
      <c r="AM18" s="413"/>
      <c r="AN18" s="413"/>
      <c r="AO18" s="413"/>
      <c r="AP18" s="413"/>
      <c r="AQ18" s="413"/>
      <c r="AR18" s="413"/>
      <c r="AS18" s="413"/>
      <c r="AT18" s="413"/>
      <c r="AU18" s="413"/>
      <c r="AV18" s="413"/>
      <c r="AW18" s="413"/>
      <c r="AX18" s="413"/>
      <c r="AY18" s="413"/>
      <c r="AZ18" s="413"/>
      <c r="BA18" s="413"/>
      <c r="BB18" s="413"/>
      <c r="BC18" s="413"/>
      <c r="BD18" s="413"/>
      <c r="BE18" s="413"/>
      <c r="BF18" s="413"/>
      <c r="BG18" s="413"/>
      <c r="BH18" s="413"/>
      <c r="BI18" s="413"/>
      <c r="BJ18" s="413"/>
      <c r="BK18" s="413"/>
      <c r="BL18" s="413"/>
      <c r="BM18" s="413"/>
      <c r="BN18" s="413"/>
      <c r="BO18" s="413"/>
      <c r="BP18" s="413"/>
      <c r="BQ18" s="413"/>
      <c r="BR18" s="413"/>
      <c r="BS18" s="413"/>
      <c r="BT18" s="413"/>
      <c r="BU18" s="413"/>
      <c r="BV18" s="413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CP18" s="413"/>
      <c r="CQ18" s="413"/>
      <c r="CR18" s="413"/>
      <c r="CS18" s="413"/>
      <c r="CT18" s="413"/>
      <c r="CU18" s="413"/>
      <c r="CV18" s="413"/>
      <c r="CW18" s="413"/>
      <c r="CX18" s="413"/>
      <c r="CY18" s="413"/>
      <c r="CZ18" s="413"/>
      <c r="DA18" s="413"/>
      <c r="DB18" s="413"/>
      <c r="DC18" s="413"/>
      <c r="DD18" s="413"/>
      <c r="DE18" s="413"/>
      <c r="DF18" s="413"/>
      <c r="DG18" s="413"/>
      <c r="DH18" s="413"/>
      <c r="DI18" s="413"/>
      <c r="DJ18" s="413"/>
      <c r="DK18" s="413"/>
      <c r="DL18" s="413"/>
      <c r="DM18" s="413"/>
      <c r="DN18" s="413"/>
      <c r="DO18" s="413"/>
      <c r="DP18" s="413"/>
      <c r="DQ18" s="413"/>
      <c r="DR18" s="413"/>
      <c r="DS18" s="413"/>
      <c r="DT18" s="413"/>
      <c r="DU18" s="413"/>
      <c r="DV18" s="413"/>
      <c r="DW18" s="413"/>
      <c r="DX18" s="413"/>
      <c r="DY18" s="413"/>
      <c r="DZ18" s="413"/>
      <c r="EA18" s="413"/>
      <c r="EB18" s="413"/>
      <c r="EC18" s="413"/>
      <c r="ED18" s="413"/>
      <c r="EE18" s="413"/>
      <c r="EF18" s="413"/>
      <c r="EG18" s="413"/>
      <c r="EH18" s="413"/>
      <c r="EI18" s="413"/>
      <c r="EJ18" s="413"/>
      <c r="EK18" s="413"/>
      <c r="EL18" s="413"/>
      <c r="EM18" s="413"/>
      <c r="EN18" s="413"/>
      <c r="EO18" s="413"/>
      <c r="EP18" s="413"/>
      <c r="EQ18" s="413"/>
      <c r="ER18" s="413"/>
      <c r="ES18" s="413"/>
      <c r="ET18" s="413"/>
      <c r="EU18" s="413"/>
      <c r="EV18" s="413"/>
      <c r="EW18" s="413"/>
      <c r="EX18" s="413"/>
      <c r="EY18" s="413"/>
      <c r="EZ18" s="413"/>
      <c r="FA18" s="413"/>
      <c r="FB18" s="413"/>
      <c r="FC18" s="413"/>
      <c r="FD18" s="413"/>
      <c r="FE18" s="413"/>
      <c r="FF18" s="413"/>
      <c r="FG18" s="413"/>
      <c r="FH18" s="413"/>
      <c r="FI18" s="413"/>
      <c r="FJ18" s="413"/>
      <c r="FK18" s="413"/>
      <c r="FL18" s="413"/>
      <c r="FM18" s="413"/>
      <c r="FN18" s="413"/>
      <c r="FO18" s="413"/>
      <c r="FP18" s="413"/>
      <c r="FQ18" s="413"/>
      <c r="FR18" s="413"/>
      <c r="FS18" s="413"/>
      <c r="FT18" s="413"/>
      <c r="FU18" s="413"/>
      <c r="FV18" s="413"/>
      <c r="FW18" s="413"/>
      <c r="FX18" s="413"/>
      <c r="FY18" s="413"/>
      <c r="FZ18" s="413"/>
      <c r="GA18" s="413"/>
      <c r="GB18" s="413"/>
      <c r="GC18" s="413"/>
      <c r="GD18" s="413"/>
      <c r="GE18" s="413"/>
      <c r="GF18" s="413"/>
      <c r="GG18" s="413"/>
      <c r="GH18" s="413"/>
      <c r="GI18" s="413"/>
      <c r="GJ18" s="413"/>
      <c r="GK18" s="413"/>
      <c r="GL18" s="413"/>
      <c r="GM18" s="413"/>
      <c r="GN18" s="413"/>
      <c r="GO18" s="413"/>
      <c r="GP18" s="413"/>
      <c r="GQ18" s="413"/>
      <c r="GR18" s="413"/>
      <c r="GS18" s="413"/>
      <c r="GT18" s="413"/>
      <c r="GU18" s="413"/>
      <c r="GV18" s="413"/>
      <c r="GW18" s="413"/>
      <c r="GX18" s="413"/>
      <c r="GY18" s="413"/>
      <c r="GZ18" s="413"/>
      <c r="HA18" s="413"/>
      <c r="HB18" s="413"/>
      <c r="HC18" s="413"/>
      <c r="HD18" s="413"/>
      <c r="HE18" s="413"/>
      <c r="HF18" s="413"/>
      <c r="HG18" s="413"/>
      <c r="HH18" s="413"/>
      <c r="HI18" s="413"/>
      <c r="HJ18" s="413"/>
      <c r="HK18" s="413"/>
      <c r="HL18" s="413"/>
      <c r="HM18" s="413"/>
      <c r="HN18" s="413"/>
      <c r="HO18" s="413"/>
      <c r="HP18" s="413"/>
      <c r="HQ18" s="413"/>
      <c r="HR18" s="413"/>
      <c r="HS18" s="413"/>
      <c r="HT18" s="413"/>
      <c r="HU18" s="413"/>
      <c r="HV18" s="413"/>
      <c r="HW18" s="413"/>
      <c r="HX18" s="413"/>
      <c r="HY18" s="413"/>
      <c r="HZ18" s="413"/>
      <c r="IA18" s="413"/>
      <c r="IB18" s="413"/>
      <c r="IC18" s="413"/>
      <c r="ID18" s="413"/>
      <c r="IE18" s="413"/>
      <c r="IF18" s="413"/>
      <c r="IG18" s="413"/>
      <c r="IH18" s="413"/>
      <c r="II18" s="413"/>
      <c r="IJ18" s="413"/>
      <c r="IK18" s="413"/>
      <c r="IL18" s="413"/>
      <c r="IM18" s="413"/>
      <c r="IN18" s="413"/>
      <c r="IO18" s="413"/>
      <c r="IP18" s="413"/>
      <c r="IQ18" s="413"/>
      <c r="IR18" s="413"/>
      <c r="IS18" s="413"/>
      <c r="IT18" s="413"/>
      <c r="IU18" s="413"/>
      <c r="IV18" s="413"/>
      <c r="IW18" s="413"/>
      <c r="IX18" s="413"/>
      <c r="IY18" s="413"/>
      <c r="IZ18" s="413"/>
      <c r="JA18" s="413"/>
      <c r="JB18" s="413"/>
      <c r="JC18" s="413"/>
      <c r="JD18" s="413"/>
      <c r="JE18" s="413"/>
      <c r="JF18" s="413"/>
      <c r="JG18" s="413"/>
      <c r="JH18" s="413"/>
      <c r="JI18" s="413"/>
      <c r="JJ18" s="413"/>
      <c r="JK18" s="413"/>
      <c r="JL18" s="413"/>
      <c r="JM18" s="413"/>
      <c r="JN18" s="413"/>
      <c r="JO18" s="413"/>
      <c r="JP18" s="413"/>
      <c r="JQ18" s="413"/>
      <c r="JR18" s="413"/>
      <c r="JS18" s="413"/>
      <c r="JT18" s="413"/>
      <c r="JU18" s="413"/>
      <c r="JV18" s="413"/>
      <c r="JW18" s="413"/>
      <c r="JX18" s="413"/>
      <c r="JY18" s="413"/>
      <c r="JZ18" s="413"/>
      <c r="KA18" s="413"/>
      <c r="KB18" s="413"/>
      <c r="KC18" s="413"/>
      <c r="KD18" s="413"/>
      <c r="KE18" s="413"/>
      <c r="KF18" s="413"/>
      <c r="KG18" s="413"/>
      <c r="KH18" s="413"/>
      <c r="KI18" s="413"/>
      <c r="KJ18" s="413"/>
      <c r="KK18" s="413"/>
      <c r="KL18" s="413"/>
      <c r="KM18" s="413"/>
      <c r="KN18" s="413"/>
      <c r="KO18" s="413"/>
      <c r="KP18" s="413"/>
      <c r="KQ18" s="413"/>
      <c r="KR18" s="413"/>
      <c r="KS18" s="413"/>
      <c r="KT18" s="413"/>
      <c r="KU18" s="413"/>
      <c r="KV18" s="413"/>
      <c r="KW18" s="413"/>
      <c r="KX18" s="413"/>
      <c r="KY18" s="413"/>
      <c r="KZ18" s="413"/>
      <c r="LA18" s="413"/>
      <c r="LB18" s="413"/>
      <c r="LC18" s="413"/>
      <c r="LD18" s="413"/>
      <c r="LE18" s="413"/>
      <c r="LF18" s="413"/>
      <c r="LG18" s="413"/>
      <c r="LH18" s="413"/>
      <c r="LI18" s="413"/>
      <c r="LJ18" s="413"/>
      <c r="LK18" s="413"/>
      <c r="LL18" s="413"/>
      <c r="LM18" s="413"/>
      <c r="LN18" s="413"/>
      <c r="LO18" s="413"/>
      <c r="LP18" s="413"/>
      <c r="LQ18" s="413"/>
      <c r="LR18" s="413"/>
      <c r="LS18" s="413"/>
      <c r="LT18" s="413"/>
      <c r="LU18" s="413"/>
      <c r="LV18" s="413"/>
      <c r="LW18" s="413"/>
      <c r="LX18" s="413"/>
      <c r="LY18" s="413"/>
      <c r="LZ18" s="413"/>
      <c r="MA18" s="413"/>
      <c r="MB18" s="413"/>
      <c r="MC18" s="413"/>
      <c r="MD18" s="413"/>
      <c r="ME18" s="413"/>
      <c r="MF18" s="413"/>
      <c r="MG18" s="413"/>
      <c r="MH18" s="413"/>
      <c r="MI18" s="413"/>
      <c r="MJ18" s="413"/>
      <c r="MK18" s="413"/>
      <c r="ML18" s="413"/>
      <c r="MM18" s="413"/>
      <c r="MN18" s="413"/>
      <c r="MO18" s="413"/>
      <c r="MP18" s="413"/>
      <c r="MQ18" s="413"/>
      <c r="MR18" s="413"/>
      <c r="MS18" s="413"/>
      <c r="MT18" s="413"/>
      <c r="MU18" s="413"/>
      <c r="MV18" s="413"/>
      <c r="MW18" s="413"/>
      <c r="MX18" s="413"/>
      <c r="MY18" s="413"/>
      <c r="MZ18" s="413"/>
      <c r="NA18" s="413"/>
      <c r="NB18" s="413"/>
      <c r="NC18" s="413"/>
      <c r="ND18" s="413"/>
      <c r="NE18" s="413"/>
      <c r="NF18" s="413"/>
      <c r="NG18" s="413"/>
      <c r="NH18" s="413"/>
      <c r="NI18" s="413"/>
      <c r="NJ18" s="413"/>
      <c r="NK18" s="413"/>
      <c r="NL18" s="413"/>
      <c r="NM18" s="413"/>
      <c r="NN18" s="413"/>
      <c r="NO18" s="413"/>
      <c r="NP18" s="413"/>
      <c r="NQ18" s="413"/>
      <c r="NR18" s="413"/>
      <c r="NS18" s="413"/>
      <c r="NT18" s="413"/>
      <c r="NU18" s="413"/>
      <c r="NV18" s="413"/>
      <c r="NW18" s="413"/>
      <c r="NX18" s="413"/>
      <c r="NY18" s="413"/>
      <c r="NZ18" s="413"/>
      <c r="OA18" s="413"/>
      <c r="OB18" s="413"/>
      <c r="OC18" s="413"/>
      <c r="OD18" s="413"/>
      <c r="OE18" s="413"/>
      <c r="OF18" s="413"/>
      <c r="OG18" s="413"/>
      <c r="OH18" s="413"/>
      <c r="OI18" s="413"/>
      <c r="OJ18" s="413"/>
      <c r="OK18" s="413"/>
      <c r="OL18" s="413"/>
      <c r="OM18" s="413"/>
      <c r="ON18" s="413"/>
      <c r="OO18" s="413"/>
      <c r="OP18" s="413"/>
      <c r="OQ18" s="413"/>
      <c r="OR18" s="413"/>
      <c r="OS18" s="413"/>
      <c r="OT18" s="413"/>
      <c r="OU18" s="413"/>
      <c r="OV18" s="413"/>
      <c r="OW18" s="413"/>
      <c r="OX18" s="413"/>
      <c r="OY18" s="413"/>
      <c r="OZ18" s="413"/>
      <c r="PA18" s="413"/>
      <c r="PB18" s="413"/>
      <c r="PC18" s="413"/>
      <c r="PD18" s="413"/>
      <c r="PE18" s="413"/>
      <c r="PF18" s="413"/>
      <c r="PG18" s="413"/>
      <c r="PH18" s="413"/>
      <c r="PI18" s="413"/>
      <c r="PJ18" s="413"/>
      <c r="PK18" s="413"/>
      <c r="PL18" s="413"/>
      <c r="PM18" s="413"/>
      <c r="PN18" s="413"/>
      <c r="PO18" s="413"/>
      <c r="PP18" s="413"/>
      <c r="PQ18" s="413"/>
      <c r="PR18" s="413"/>
      <c r="PS18" s="413"/>
      <c r="PT18" s="413"/>
      <c r="PU18" s="413"/>
      <c r="PV18" s="413"/>
      <c r="PW18" s="413"/>
      <c r="PX18" s="413"/>
      <c r="PY18" s="413"/>
      <c r="PZ18" s="413"/>
      <c r="QA18" s="413"/>
      <c r="QB18" s="413"/>
      <c r="QC18" s="413"/>
      <c r="QD18" s="413"/>
      <c r="QE18" s="413"/>
      <c r="QF18" s="413"/>
      <c r="QG18" s="413"/>
      <c r="QH18" s="413"/>
      <c r="QI18" s="413"/>
      <c r="QJ18" s="413"/>
      <c r="QK18" s="413"/>
      <c r="QL18" s="413"/>
      <c r="QM18" s="413"/>
      <c r="QN18" s="413"/>
      <c r="QO18" s="413"/>
      <c r="QP18" s="413"/>
      <c r="QQ18" s="413"/>
      <c r="QR18" s="413"/>
      <c r="QS18" s="413"/>
      <c r="QT18" s="413"/>
      <c r="QU18" s="413"/>
      <c r="QV18" s="413"/>
      <c r="QW18" s="413"/>
      <c r="QX18" s="413"/>
      <c r="QY18" s="413"/>
      <c r="QZ18" s="413"/>
      <c r="RA18" s="413"/>
      <c r="RB18" s="413"/>
      <c r="RC18" s="413"/>
      <c r="RD18" s="413"/>
      <c r="RE18" s="413"/>
      <c r="RF18" s="413"/>
      <c r="RG18" s="413"/>
      <c r="RH18" s="413"/>
      <c r="RI18" s="413"/>
      <c r="RJ18" s="413"/>
      <c r="RK18" s="413"/>
      <c r="RL18" s="413"/>
      <c r="RM18" s="413"/>
      <c r="RN18" s="413"/>
      <c r="RO18" s="413"/>
      <c r="RP18" s="413"/>
      <c r="RQ18" s="413"/>
      <c r="RR18" s="413"/>
      <c r="RS18" s="413"/>
      <c r="RT18" s="413"/>
      <c r="RU18" s="413"/>
      <c r="RV18" s="413"/>
      <c r="RW18" s="413"/>
      <c r="RX18" s="413"/>
      <c r="RY18" s="413"/>
      <c r="RZ18" s="413"/>
      <c r="SA18" s="413"/>
      <c r="SB18" s="413"/>
      <c r="SC18" s="413"/>
      <c r="SD18" s="413"/>
      <c r="SE18" s="413"/>
      <c r="SF18" s="413"/>
      <c r="SG18" s="413"/>
      <c r="SH18" s="413"/>
      <c r="SI18" s="413"/>
      <c r="SJ18" s="413"/>
      <c r="SK18" s="413"/>
      <c r="SL18" s="413"/>
      <c r="SM18" s="413"/>
      <c r="SN18" s="413"/>
      <c r="SO18" s="413"/>
      <c r="SP18" s="413"/>
      <c r="SQ18" s="413"/>
      <c r="SR18" s="413"/>
      <c r="SS18" s="413"/>
      <c r="ST18" s="413"/>
      <c r="SU18" s="413"/>
      <c r="SV18" s="413"/>
      <c r="SW18" s="413"/>
      <c r="SX18" s="413"/>
      <c r="SY18" s="413"/>
      <c r="SZ18" s="413"/>
      <c r="TA18" s="413"/>
      <c r="TB18" s="413"/>
      <c r="TC18" s="413"/>
      <c r="TD18" s="413"/>
      <c r="TE18" s="413"/>
      <c r="TF18" s="413"/>
      <c r="TG18" s="413"/>
      <c r="TH18" s="413"/>
      <c r="TI18" s="413"/>
      <c r="TJ18" s="413"/>
      <c r="TK18" s="413"/>
      <c r="TL18" s="413"/>
      <c r="TM18" s="413"/>
      <c r="TN18" s="413"/>
      <c r="TO18" s="413"/>
      <c r="TP18" s="413"/>
      <c r="TQ18" s="413"/>
      <c r="TR18" s="413"/>
      <c r="TS18" s="413"/>
      <c r="TT18" s="413"/>
      <c r="TU18" s="413"/>
      <c r="TV18" s="413"/>
      <c r="TW18" s="413"/>
      <c r="TX18" s="413"/>
      <c r="TY18" s="413"/>
      <c r="TZ18" s="413"/>
      <c r="UA18" s="413"/>
      <c r="UB18" s="413"/>
      <c r="UC18" s="413"/>
      <c r="UD18" s="413"/>
      <c r="UE18" s="413"/>
      <c r="UF18" s="413"/>
      <c r="UG18" s="413"/>
      <c r="UH18" s="413"/>
      <c r="UI18" s="413"/>
      <c r="UJ18" s="413"/>
      <c r="UK18" s="413"/>
      <c r="UL18" s="413"/>
      <c r="UM18" s="413"/>
      <c r="UN18" s="413"/>
      <c r="UO18" s="413"/>
      <c r="UP18" s="413"/>
      <c r="UQ18" s="413"/>
      <c r="UR18" s="413"/>
      <c r="US18" s="413"/>
      <c r="UT18" s="413"/>
      <c r="UU18" s="413"/>
      <c r="UV18" s="413"/>
      <c r="UW18" s="413"/>
      <c r="UX18" s="413"/>
      <c r="UY18" s="413"/>
      <c r="UZ18" s="413"/>
      <c r="VA18" s="413"/>
      <c r="VB18" s="413"/>
      <c r="VC18" s="413"/>
      <c r="VD18" s="413"/>
      <c r="VE18" s="413"/>
      <c r="VF18" s="413"/>
      <c r="VG18" s="413"/>
      <c r="VH18" s="413"/>
      <c r="VI18" s="413"/>
      <c r="VJ18" s="413"/>
      <c r="VK18" s="413"/>
      <c r="VL18" s="413"/>
      <c r="VM18" s="413"/>
      <c r="VN18" s="413"/>
      <c r="VO18" s="413"/>
      <c r="VP18" s="413"/>
      <c r="VQ18" s="413"/>
      <c r="VR18" s="413"/>
      <c r="VS18" s="413"/>
      <c r="VT18" s="413"/>
      <c r="VU18" s="413"/>
      <c r="VV18" s="413"/>
      <c r="VW18" s="413"/>
      <c r="VX18" s="413"/>
      <c r="VY18" s="413"/>
      <c r="VZ18" s="413"/>
      <c r="WA18" s="413"/>
      <c r="WB18" s="413"/>
      <c r="WC18" s="413"/>
      <c r="WD18" s="413"/>
      <c r="WE18" s="413"/>
      <c r="WF18" s="413"/>
      <c r="WG18" s="413"/>
      <c r="WH18" s="413"/>
      <c r="WI18" s="413"/>
      <c r="WJ18" s="413"/>
      <c r="WK18" s="413"/>
      <c r="WL18" s="413"/>
      <c r="WM18" s="413"/>
      <c r="WN18" s="413"/>
      <c r="WO18" s="413"/>
      <c r="WP18" s="413"/>
      <c r="WQ18" s="413"/>
      <c r="WR18" s="413"/>
      <c r="WS18" s="413"/>
      <c r="WT18" s="413"/>
      <c r="WU18" s="413"/>
      <c r="WV18" s="413"/>
      <c r="WW18" s="413"/>
      <c r="WX18" s="413"/>
      <c r="WY18" s="413"/>
      <c r="WZ18" s="413"/>
      <c r="XA18" s="413"/>
      <c r="XB18" s="413"/>
      <c r="XC18" s="413"/>
      <c r="XD18" s="413"/>
      <c r="XE18" s="413"/>
      <c r="XF18" s="413"/>
      <c r="XG18" s="413"/>
      <c r="XH18" s="413"/>
      <c r="XI18" s="413"/>
      <c r="XJ18" s="413"/>
      <c r="XK18" s="413"/>
      <c r="XL18" s="413"/>
      <c r="XM18" s="413"/>
      <c r="XN18" s="413"/>
      <c r="XO18" s="413"/>
      <c r="XP18" s="413"/>
      <c r="XQ18" s="413"/>
      <c r="XR18" s="413"/>
      <c r="XS18" s="413"/>
      <c r="XT18" s="413"/>
      <c r="XU18" s="413"/>
      <c r="XV18" s="413"/>
      <c r="XW18" s="413"/>
      <c r="XX18" s="413"/>
      <c r="XY18" s="413"/>
      <c r="XZ18" s="413"/>
      <c r="YA18" s="413"/>
      <c r="YB18" s="413"/>
      <c r="YC18" s="413"/>
      <c r="YD18" s="413"/>
      <c r="YE18" s="413"/>
      <c r="YF18" s="413"/>
      <c r="YG18" s="413"/>
      <c r="YH18" s="413"/>
      <c r="YI18" s="413"/>
      <c r="YJ18" s="413"/>
      <c r="YK18" s="413"/>
      <c r="YL18" s="413"/>
      <c r="YM18" s="413"/>
      <c r="YN18" s="413"/>
      <c r="YO18" s="413"/>
      <c r="YP18" s="413"/>
      <c r="YQ18" s="413"/>
      <c r="YR18" s="413"/>
      <c r="YS18" s="413"/>
      <c r="YT18" s="413"/>
      <c r="YU18" s="413"/>
      <c r="YV18" s="413"/>
      <c r="YW18" s="413"/>
      <c r="YX18" s="413"/>
      <c r="YY18" s="413"/>
      <c r="YZ18" s="413"/>
      <c r="ZA18" s="413"/>
      <c r="ZB18" s="413"/>
      <c r="ZC18" s="413"/>
      <c r="ZD18" s="413"/>
      <c r="ZE18" s="413"/>
      <c r="ZF18" s="413"/>
      <c r="ZG18" s="413"/>
      <c r="ZH18" s="413"/>
      <c r="ZI18" s="413"/>
      <c r="ZJ18" s="413"/>
      <c r="ZK18" s="413"/>
      <c r="ZL18" s="413"/>
      <c r="ZM18" s="413"/>
      <c r="ZN18" s="413"/>
      <c r="ZO18" s="413"/>
      <c r="ZP18" s="413"/>
      <c r="ZQ18" s="413"/>
      <c r="ZR18" s="413"/>
      <c r="ZS18" s="413"/>
      <c r="ZT18" s="413"/>
      <c r="ZU18" s="413"/>
      <c r="ZV18" s="413"/>
      <c r="ZW18" s="413"/>
      <c r="ZX18" s="413"/>
      <c r="ZY18" s="413"/>
      <c r="ZZ18" s="413"/>
      <c r="AAA18" s="413"/>
      <c r="AAB18" s="413"/>
      <c r="AAC18" s="413"/>
      <c r="AAD18" s="413"/>
      <c r="AAE18" s="413"/>
      <c r="AAF18" s="413"/>
      <c r="AAG18" s="413"/>
      <c r="AAH18" s="413"/>
      <c r="AAI18" s="413"/>
      <c r="AAJ18" s="413"/>
      <c r="AAK18" s="413"/>
      <c r="AAL18" s="413"/>
      <c r="AAM18" s="413"/>
      <c r="AAN18" s="413"/>
      <c r="AAO18" s="413"/>
      <c r="AAP18" s="413"/>
      <c r="AAQ18" s="413"/>
      <c r="AAR18" s="413"/>
      <c r="AAS18" s="413"/>
      <c r="AAT18" s="413"/>
      <c r="AAU18" s="413"/>
      <c r="AAV18" s="413"/>
      <c r="AAW18" s="413"/>
      <c r="AAX18" s="413"/>
      <c r="AAY18" s="413"/>
      <c r="AAZ18" s="413"/>
      <c r="ABA18" s="413"/>
      <c r="ABB18" s="413"/>
      <c r="ABC18" s="413"/>
      <c r="ABD18" s="413"/>
      <c r="ABE18" s="413"/>
      <c r="ABF18" s="413"/>
      <c r="ABG18" s="413"/>
      <c r="ABH18" s="413"/>
      <c r="ABI18" s="413"/>
      <c r="ABJ18" s="413"/>
      <c r="ABK18" s="413"/>
      <c r="ABL18" s="413"/>
      <c r="ABM18" s="413"/>
      <c r="ABN18" s="413"/>
      <c r="ABO18" s="413"/>
      <c r="ABP18" s="413"/>
      <c r="ABQ18" s="413"/>
      <c r="ABR18" s="413"/>
      <c r="ABS18" s="413"/>
      <c r="ABT18" s="413"/>
      <c r="ABU18" s="413"/>
      <c r="ABV18" s="413"/>
      <c r="ABW18" s="413"/>
      <c r="ABX18" s="413"/>
      <c r="ABY18" s="413"/>
      <c r="ABZ18" s="413"/>
      <c r="ACA18" s="413"/>
      <c r="ACB18" s="413"/>
      <c r="ACC18" s="413"/>
      <c r="ACD18" s="413"/>
      <c r="ACE18" s="413"/>
      <c r="ACF18" s="413"/>
      <c r="ACG18" s="413"/>
      <c r="ACH18" s="413"/>
      <c r="ACI18" s="413"/>
      <c r="ACJ18" s="413"/>
      <c r="ACK18" s="413"/>
      <c r="ACL18" s="413"/>
      <c r="ACM18" s="413"/>
      <c r="ACN18" s="413"/>
      <c r="ACO18" s="413"/>
      <c r="ACP18" s="413"/>
      <c r="ACQ18" s="413"/>
      <c r="ACR18" s="413"/>
      <c r="ACS18" s="413"/>
      <c r="ACT18" s="413"/>
      <c r="ACU18" s="413"/>
      <c r="ACV18" s="413"/>
      <c r="ACW18" s="413"/>
      <c r="ACX18" s="413"/>
      <c r="ACY18" s="413"/>
      <c r="ACZ18" s="413"/>
      <c r="ADA18" s="413"/>
      <c r="ADB18" s="413"/>
      <c r="ADC18" s="413"/>
      <c r="ADD18" s="413"/>
      <c r="ADE18" s="413"/>
      <c r="ADF18" s="413"/>
      <c r="ADG18" s="413"/>
      <c r="ADH18" s="413"/>
      <c r="ADI18" s="413"/>
      <c r="ADJ18" s="413"/>
      <c r="ADK18" s="413"/>
      <c r="ADL18" s="413"/>
      <c r="ADM18" s="413"/>
      <c r="ADN18" s="413"/>
      <c r="ADO18" s="413"/>
      <c r="ADP18" s="413"/>
      <c r="ADQ18" s="413"/>
      <c r="ADR18" s="413"/>
      <c r="ADS18" s="413"/>
      <c r="ADT18" s="413"/>
      <c r="ADU18" s="413"/>
      <c r="ADV18" s="413"/>
      <c r="ADW18" s="413"/>
      <c r="ADX18" s="413"/>
      <c r="ADY18" s="413"/>
      <c r="ADZ18" s="413"/>
      <c r="AEA18" s="413"/>
      <c r="AEB18" s="413"/>
      <c r="AEC18" s="413"/>
      <c r="AED18" s="413"/>
      <c r="AEE18" s="413"/>
      <c r="AEF18" s="413"/>
      <c r="AEG18" s="413"/>
      <c r="AEH18" s="413"/>
      <c r="AEI18" s="413"/>
      <c r="AEJ18" s="413"/>
      <c r="AEK18" s="413"/>
      <c r="AEL18" s="413"/>
      <c r="AEM18" s="413"/>
      <c r="AEN18" s="413"/>
      <c r="AEO18" s="413"/>
      <c r="AEP18" s="413"/>
      <c r="AEQ18" s="413"/>
      <c r="AER18" s="413"/>
      <c r="AES18" s="413"/>
      <c r="AET18" s="413"/>
      <c r="AEU18" s="413"/>
      <c r="AEV18" s="413"/>
      <c r="AEW18" s="413"/>
      <c r="AEX18" s="413"/>
      <c r="AEY18" s="413"/>
      <c r="AEZ18" s="413"/>
      <c r="AFA18" s="413"/>
      <c r="AFB18" s="413"/>
      <c r="AFC18" s="413"/>
      <c r="AFD18" s="413"/>
      <c r="AFE18" s="413"/>
      <c r="AFF18" s="413"/>
      <c r="AFG18" s="413"/>
      <c r="AFH18" s="413"/>
      <c r="AFI18" s="413"/>
      <c r="AFJ18" s="413"/>
      <c r="AFK18" s="413"/>
      <c r="AFL18" s="413"/>
      <c r="AFM18" s="413"/>
      <c r="AFN18" s="413"/>
      <c r="AFO18" s="413"/>
      <c r="AFP18" s="413"/>
      <c r="AFQ18" s="413"/>
      <c r="AFR18" s="413"/>
      <c r="AFS18" s="413"/>
      <c r="AFT18" s="413"/>
      <c r="AFU18" s="413"/>
      <c r="AFV18" s="413"/>
      <c r="AFW18" s="413"/>
      <c r="AFX18" s="413"/>
      <c r="AFY18" s="413"/>
      <c r="AFZ18" s="413"/>
      <c r="AGA18" s="413"/>
      <c r="AGB18" s="413"/>
      <c r="AGC18" s="413"/>
      <c r="AGD18" s="413"/>
      <c r="AGE18" s="413"/>
      <c r="AGF18" s="413"/>
      <c r="AGG18" s="413"/>
      <c r="AGH18" s="413"/>
      <c r="AGI18" s="413"/>
      <c r="AGJ18" s="413"/>
      <c r="AGK18" s="413"/>
      <c r="AGL18" s="413"/>
      <c r="AGM18" s="413"/>
      <c r="AGN18" s="413"/>
      <c r="AGO18" s="413"/>
      <c r="AGP18" s="413"/>
      <c r="AGQ18" s="413"/>
      <c r="AGR18" s="413"/>
      <c r="AGS18" s="413"/>
      <c r="AGT18" s="413"/>
      <c r="AGU18" s="413"/>
      <c r="AGV18" s="413"/>
      <c r="AGW18" s="413"/>
      <c r="AGX18" s="413"/>
      <c r="AGY18" s="413"/>
      <c r="AGZ18" s="413"/>
      <c r="AHA18" s="413"/>
      <c r="AHB18" s="413"/>
      <c r="AHC18" s="413"/>
      <c r="AHD18" s="413"/>
      <c r="AHE18" s="413"/>
      <c r="AHF18" s="413"/>
      <c r="AHG18" s="413"/>
      <c r="AHH18" s="413"/>
      <c r="AHI18" s="413"/>
      <c r="AHJ18" s="413"/>
      <c r="AHK18" s="413"/>
      <c r="AHL18" s="413"/>
      <c r="AHM18" s="413"/>
      <c r="AHN18" s="413"/>
      <c r="AHO18" s="413"/>
      <c r="AHP18" s="413"/>
      <c r="AHQ18" s="413"/>
      <c r="AHR18" s="413"/>
      <c r="AHS18" s="413"/>
      <c r="AHT18" s="413"/>
      <c r="AHU18" s="413"/>
      <c r="AHV18" s="413"/>
      <c r="AHW18" s="413"/>
      <c r="AHX18" s="413"/>
      <c r="AHY18" s="413"/>
      <c r="AHZ18" s="413"/>
      <c r="AIA18" s="413"/>
      <c r="AIB18" s="413"/>
      <c r="AIC18" s="413"/>
      <c r="AID18" s="413"/>
      <c r="AIE18" s="413"/>
      <c r="AIF18" s="413"/>
      <c r="AIG18" s="413"/>
      <c r="AIH18" s="413"/>
      <c r="AII18" s="413"/>
      <c r="AIJ18" s="413"/>
      <c r="AIK18" s="413"/>
      <c r="AIL18" s="413"/>
      <c r="AIM18" s="413"/>
      <c r="AIN18" s="413"/>
      <c r="AIO18" s="413"/>
      <c r="AIP18" s="413"/>
      <c r="AIQ18" s="413"/>
      <c r="AIR18" s="413"/>
      <c r="AIS18" s="413"/>
      <c r="AIT18" s="413"/>
      <c r="AIU18" s="413"/>
      <c r="AIV18" s="413"/>
      <c r="AIW18" s="413"/>
      <c r="AIX18" s="413"/>
      <c r="AIY18" s="413"/>
      <c r="AIZ18" s="413"/>
      <c r="AJA18" s="413"/>
      <c r="AJB18" s="413"/>
      <c r="AJC18" s="413"/>
      <c r="AJD18" s="413"/>
      <c r="AJE18" s="413"/>
      <c r="AJF18" s="413"/>
      <c r="AJG18" s="413"/>
      <c r="AJH18" s="413"/>
      <c r="AJI18" s="413"/>
      <c r="AJJ18" s="413"/>
      <c r="AJK18" s="413"/>
      <c r="AJL18" s="413"/>
      <c r="AJM18" s="413"/>
      <c r="AJN18" s="413"/>
      <c r="AJO18" s="413"/>
      <c r="AJP18" s="413"/>
      <c r="AJQ18" s="413"/>
      <c r="AJR18" s="413"/>
      <c r="AJS18" s="413"/>
      <c r="AJT18" s="413"/>
      <c r="AJU18" s="413"/>
      <c r="AJV18" s="413"/>
      <c r="AJW18" s="413"/>
      <c r="AJX18" s="413"/>
      <c r="AJY18" s="413"/>
      <c r="AJZ18" s="413"/>
      <c r="AKA18" s="413"/>
      <c r="AKB18" s="413"/>
      <c r="AKC18" s="413"/>
      <c r="AKD18" s="413"/>
      <c r="AKE18" s="413"/>
      <c r="AKF18" s="413"/>
      <c r="AKG18" s="413"/>
      <c r="AKH18" s="413"/>
      <c r="AKI18" s="413"/>
      <c r="AKJ18" s="413"/>
      <c r="AKK18" s="413"/>
      <c r="AKL18" s="413"/>
      <c r="AKM18" s="413"/>
      <c r="AKN18" s="413"/>
      <c r="AKO18" s="413"/>
      <c r="AKP18" s="413"/>
      <c r="AKQ18" s="413"/>
      <c r="AKR18" s="413"/>
      <c r="AKS18" s="413"/>
      <c r="AKT18" s="413"/>
      <c r="AKU18" s="413"/>
      <c r="AKV18" s="413"/>
      <c r="AKW18" s="413"/>
      <c r="AKX18" s="413"/>
      <c r="AKY18" s="413"/>
      <c r="AKZ18" s="413"/>
      <c r="ALA18" s="413"/>
      <c r="ALB18" s="413"/>
      <c r="ALC18" s="413"/>
      <c r="ALD18" s="413"/>
      <c r="ALE18" s="413"/>
      <c r="ALF18" s="413"/>
      <c r="ALG18" s="413"/>
      <c r="ALH18" s="413"/>
      <c r="ALI18" s="413"/>
      <c r="ALJ18" s="413"/>
      <c r="ALK18" s="413"/>
      <c r="ALL18" s="413"/>
      <c r="ALM18" s="413"/>
      <c r="ALN18" s="413"/>
      <c r="ALO18" s="413"/>
      <c r="ALP18" s="413"/>
      <c r="ALQ18" s="413"/>
      <c r="ALR18" s="413"/>
      <c r="ALS18" s="413"/>
      <c r="ALT18" s="413"/>
      <c r="ALU18" s="413"/>
      <c r="ALV18" s="413"/>
      <c r="ALW18" s="413"/>
      <c r="ALX18" s="413"/>
      <c r="ALY18" s="413"/>
      <c r="ALZ18" s="413"/>
      <c r="AMA18" s="413"/>
      <c r="AMB18" s="413"/>
      <c r="AMC18" s="413"/>
      <c r="AMD18" s="413"/>
      <c r="AME18" s="413"/>
      <c r="AMF18" s="413"/>
      <c r="AMG18" s="413"/>
      <c r="AMH18" s="413"/>
    </row>
    <row r="19" s="413" customFormat="true" ht="95.1" hidden="false" customHeight="true" outlineLevel="0" collapsed="false">
      <c r="A19" s="428"/>
      <c r="B19" s="30" t="s">
        <v>705</v>
      </c>
      <c r="C19" s="419"/>
      <c r="D19" s="419"/>
      <c r="E19" s="419"/>
      <c r="F19" s="419"/>
      <c r="G19" s="419"/>
      <c r="H19" s="419"/>
      <c r="I19" s="419"/>
      <c r="J19" s="419"/>
      <c r="K19" s="442" t="s">
        <v>706</v>
      </c>
      <c r="L19" s="421" t="s">
        <v>707</v>
      </c>
      <c r="M19" s="431" t="n">
        <f aca="false">L19*$A$1</f>
        <v>100</v>
      </c>
    </row>
    <row r="20" s="413" customFormat="true" ht="95.1" hidden="false" customHeight="true" outlineLevel="0" collapsed="false">
      <c r="A20" s="428"/>
      <c r="B20" s="30" t="s">
        <v>708</v>
      </c>
      <c r="C20" s="419"/>
      <c r="D20" s="419"/>
      <c r="E20" s="419"/>
      <c r="F20" s="419"/>
      <c r="G20" s="419"/>
      <c r="H20" s="419"/>
      <c r="I20" s="419"/>
      <c r="J20" s="419"/>
      <c r="K20" s="442" t="s">
        <v>706</v>
      </c>
      <c r="L20" s="421" t="s">
        <v>709</v>
      </c>
      <c r="M20" s="431" t="n">
        <f aca="false">L20*$A$1</f>
        <v>110</v>
      </c>
    </row>
    <row r="21" s="413" customFormat="true" ht="24.95" hidden="false" customHeight="true" outlineLevel="0" collapsed="false">
      <c r="A21" s="423"/>
      <c r="B21" s="423"/>
      <c r="C21" s="426" t="s">
        <v>710</v>
      </c>
      <c r="D21" s="426"/>
      <c r="E21" s="426"/>
      <c r="F21" s="426"/>
      <c r="G21" s="426"/>
      <c r="H21" s="427"/>
      <c r="I21" s="426"/>
      <c r="J21" s="426"/>
      <c r="K21" s="426"/>
      <c r="L21" s="426"/>
      <c r="M21" s="416" t="s">
        <v>4</v>
      </c>
    </row>
    <row r="22" s="413" customFormat="true" ht="35.1" hidden="false" customHeight="true" outlineLevel="0" collapsed="false">
      <c r="A22" s="428"/>
      <c r="B22" s="30" t="s">
        <v>711</v>
      </c>
      <c r="C22" s="429" t="s">
        <v>712</v>
      </c>
      <c r="D22" s="429"/>
      <c r="E22" s="429"/>
      <c r="F22" s="429"/>
      <c r="G22" s="429"/>
      <c r="H22" s="429"/>
      <c r="I22" s="429"/>
      <c r="J22" s="429"/>
      <c r="K22" s="429"/>
      <c r="L22" s="430" t="n">
        <v>0.21</v>
      </c>
      <c r="M22" s="431" t="n">
        <f aca="false">L22*$A$1</f>
        <v>105</v>
      </c>
    </row>
    <row r="23" s="413" customFormat="true" ht="35.1" hidden="false" customHeight="true" outlineLevel="0" collapsed="false">
      <c r="A23" s="428"/>
      <c r="B23" s="30" t="s">
        <v>713</v>
      </c>
      <c r="C23" s="429" t="s">
        <v>714</v>
      </c>
      <c r="D23" s="429"/>
      <c r="E23" s="429"/>
      <c r="F23" s="429"/>
      <c r="G23" s="429"/>
      <c r="H23" s="429"/>
      <c r="I23" s="429"/>
      <c r="J23" s="429"/>
      <c r="K23" s="429"/>
      <c r="L23" s="430" t="n">
        <v>0.25</v>
      </c>
      <c r="M23" s="431" t="n">
        <f aca="false">L23*$A$1</f>
        <v>125</v>
      </c>
    </row>
    <row r="24" s="413" customFormat="true" ht="35.1" hidden="false" customHeight="true" outlineLevel="0" collapsed="false">
      <c r="A24" s="428"/>
      <c r="B24" s="30" t="s">
        <v>715</v>
      </c>
      <c r="C24" s="429" t="s">
        <v>716</v>
      </c>
      <c r="D24" s="429"/>
      <c r="E24" s="429"/>
      <c r="F24" s="429"/>
      <c r="G24" s="429"/>
      <c r="H24" s="429"/>
      <c r="I24" s="429"/>
      <c r="J24" s="429"/>
      <c r="K24" s="429"/>
      <c r="L24" s="430" t="n">
        <v>0.26</v>
      </c>
      <c r="M24" s="431" t="n">
        <f aca="false">L24*$A$1</f>
        <v>130</v>
      </c>
    </row>
    <row r="25" customFormat="false" ht="35.1" hidden="false" customHeight="true" outlineLevel="0" collapsed="false">
      <c r="A25" s="428"/>
      <c r="B25" s="30" t="s">
        <v>717</v>
      </c>
      <c r="C25" s="429" t="s">
        <v>718</v>
      </c>
      <c r="D25" s="429"/>
      <c r="E25" s="429"/>
      <c r="F25" s="429"/>
      <c r="G25" s="429"/>
      <c r="H25" s="429"/>
      <c r="I25" s="429"/>
      <c r="J25" s="429"/>
      <c r="K25" s="429"/>
      <c r="L25" s="430" t="n">
        <v>0.33</v>
      </c>
      <c r="M25" s="431" t="n">
        <f aca="false">L25*$A$1</f>
        <v>165</v>
      </c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  <c r="BJ25" s="413"/>
      <c r="BK25" s="413"/>
      <c r="BL25" s="413"/>
      <c r="BM25" s="413"/>
      <c r="BN25" s="413"/>
      <c r="BO25" s="413"/>
      <c r="BP25" s="413"/>
      <c r="BQ25" s="413"/>
      <c r="BR25" s="413"/>
      <c r="BS25" s="413"/>
      <c r="BT25" s="413"/>
      <c r="BU25" s="413"/>
      <c r="BV25" s="413"/>
      <c r="BW25" s="413"/>
      <c r="BX25" s="413"/>
      <c r="BY25" s="413"/>
      <c r="BZ25" s="413"/>
      <c r="CA25" s="413"/>
      <c r="CB25" s="413"/>
      <c r="CC25" s="413"/>
      <c r="CD25" s="413"/>
      <c r="CE25" s="413"/>
      <c r="CF25" s="413"/>
      <c r="CG25" s="413"/>
      <c r="CH25" s="413"/>
      <c r="CI25" s="413"/>
      <c r="CJ25" s="413"/>
      <c r="CK25" s="413"/>
      <c r="CL25" s="413"/>
      <c r="CM25" s="413"/>
      <c r="CN25" s="413"/>
      <c r="CO25" s="413"/>
      <c r="CP25" s="413"/>
      <c r="CQ25" s="413"/>
      <c r="CR25" s="413"/>
      <c r="CS25" s="413"/>
      <c r="CT25" s="413"/>
      <c r="CU25" s="413"/>
      <c r="CV25" s="413"/>
      <c r="CW25" s="413"/>
      <c r="CX25" s="413"/>
      <c r="CY25" s="413"/>
      <c r="CZ25" s="413"/>
      <c r="DA25" s="413"/>
      <c r="DB25" s="413"/>
      <c r="DC25" s="413"/>
      <c r="DD25" s="413"/>
      <c r="DE25" s="413"/>
      <c r="DF25" s="413"/>
      <c r="DG25" s="413"/>
      <c r="DH25" s="413"/>
      <c r="DI25" s="413"/>
      <c r="DJ25" s="413"/>
      <c r="DK25" s="413"/>
      <c r="DL25" s="413"/>
      <c r="DM25" s="413"/>
      <c r="DN25" s="413"/>
      <c r="DO25" s="413"/>
      <c r="DP25" s="413"/>
      <c r="DQ25" s="413"/>
      <c r="DR25" s="413"/>
      <c r="DS25" s="413"/>
      <c r="DT25" s="413"/>
      <c r="DU25" s="413"/>
      <c r="DV25" s="413"/>
      <c r="DW25" s="413"/>
      <c r="DX25" s="413"/>
      <c r="DY25" s="413"/>
      <c r="DZ25" s="413"/>
      <c r="EA25" s="413"/>
      <c r="EB25" s="413"/>
      <c r="EC25" s="413"/>
      <c r="ED25" s="413"/>
      <c r="EE25" s="413"/>
      <c r="EF25" s="413"/>
      <c r="EG25" s="413"/>
      <c r="EH25" s="413"/>
      <c r="EI25" s="413"/>
      <c r="EJ25" s="413"/>
      <c r="EK25" s="413"/>
      <c r="EL25" s="413"/>
      <c r="EM25" s="413"/>
      <c r="EN25" s="413"/>
      <c r="EO25" s="413"/>
      <c r="EP25" s="413"/>
      <c r="EQ25" s="413"/>
      <c r="ER25" s="413"/>
      <c r="ES25" s="413"/>
      <c r="ET25" s="413"/>
      <c r="EU25" s="413"/>
      <c r="EV25" s="413"/>
      <c r="EW25" s="413"/>
      <c r="EX25" s="413"/>
      <c r="EY25" s="413"/>
      <c r="EZ25" s="413"/>
      <c r="FA25" s="413"/>
      <c r="FB25" s="413"/>
      <c r="FC25" s="413"/>
      <c r="FD25" s="413"/>
      <c r="FE25" s="413"/>
      <c r="FF25" s="413"/>
      <c r="FG25" s="413"/>
      <c r="FH25" s="413"/>
      <c r="FI25" s="413"/>
      <c r="FJ25" s="413"/>
      <c r="FK25" s="413"/>
      <c r="FL25" s="413"/>
      <c r="FM25" s="413"/>
      <c r="FN25" s="413"/>
      <c r="FO25" s="413"/>
      <c r="FP25" s="413"/>
      <c r="FQ25" s="413"/>
      <c r="FR25" s="413"/>
      <c r="FS25" s="413"/>
      <c r="FT25" s="413"/>
      <c r="FU25" s="413"/>
      <c r="FV25" s="413"/>
      <c r="FW25" s="413"/>
      <c r="FX25" s="413"/>
      <c r="FY25" s="413"/>
      <c r="FZ25" s="413"/>
      <c r="GA25" s="413"/>
      <c r="GB25" s="413"/>
      <c r="GC25" s="413"/>
      <c r="GD25" s="413"/>
      <c r="GE25" s="413"/>
      <c r="GF25" s="413"/>
      <c r="GG25" s="413"/>
      <c r="GH25" s="413"/>
      <c r="GI25" s="413"/>
      <c r="GJ25" s="413"/>
      <c r="GK25" s="413"/>
      <c r="GL25" s="413"/>
      <c r="GM25" s="413"/>
      <c r="GN25" s="413"/>
      <c r="GO25" s="413"/>
      <c r="GP25" s="413"/>
      <c r="GQ25" s="413"/>
      <c r="GR25" s="413"/>
      <c r="GS25" s="413"/>
      <c r="GT25" s="413"/>
      <c r="GU25" s="413"/>
      <c r="GV25" s="413"/>
      <c r="GW25" s="413"/>
      <c r="GX25" s="413"/>
      <c r="GY25" s="413"/>
      <c r="GZ25" s="413"/>
      <c r="HA25" s="413"/>
      <c r="HB25" s="413"/>
      <c r="HC25" s="413"/>
      <c r="HD25" s="413"/>
      <c r="HE25" s="413"/>
      <c r="HF25" s="413"/>
      <c r="HG25" s="413"/>
      <c r="HH25" s="413"/>
      <c r="HI25" s="413"/>
      <c r="HJ25" s="413"/>
      <c r="HK25" s="413"/>
      <c r="HL25" s="413"/>
      <c r="HM25" s="413"/>
      <c r="HN25" s="413"/>
      <c r="HO25" s="413"/>
      <c r="HP25" s="413"/>
      <c r="HQ25" s="413"/>
      <c r="HR25" s="413"/>
      <c r="HS25" s="413"/>
      <c r="HT25" s="413"/>
      <c r="HU25" s="413"/>
      <c r="HV25" s="413"/>
      <c r="HW25" s="413"/>
      <c r="HX25" s="413"/>
      <c r="HY25" s="413"/>
      <c r="HZ25" s="413"/>
      <c r="IA25" s="413"/>
      <c r="IB25" s="413"/>
      <c r="IC25" s="413"/>
      <c r="ID25" s="413"/>
      <c r="IE25" s="413"/>
      <c r="IF25" s="413"/>
      <c r="IG25" s="413"/>
      <c r="IH25" s="413"/>
      <c r="II25" s="413"/>
      <c r="IJ25" s="413"/>
      <c r="IK25" s="413"/>
      <c r="IL25" s="413"/>
      <c r="IM25" s="413"/>
      <c r="IN25" s="413"/>
      <c r="IO25" s="413"/>
      <c r="IP25" s="413"/>
      <c r="IQ25" s="413"/>
      <c r="IR25" s="413"/>
      <c r="IS25" s="413"/>
      <c r="IT25" s="413"/>
      <c r="IU25" s="413"/>
      <c r="IV25" s="413"/>
      <c r="IW25" s="413"/>
      <c r="IX25" s="413"/>
      <c r="IY25" s="413"/>
      <c r="IZ25" s="413"/>
      <c r="JA25" s="413"/>
      <c r="JB25" s="413"/>
      <c r="JC25" s="413"/>
      <c r="JD25" s="413"/>
      <c r="JE25" s="413"/>
      <c r="JF25" s="413"/>
      <c r="JG25" s="413"/>
      <c r="JH25" s="413"/>
      <c r="JI25" s="413"/>
      <c r="JJ25" s="413"/>
      <c r="JK25" s="413"/>
      <c r="JL25" s="413"/>
      <c r="JM25" s="413"/>
      <c r="JN25" s="413"/>
      <c r="JO25" s="413"/>
      <c r="JP25" s="413"/>
      <c r="JQ25" s="413"/>
      <c r="JR25" s="413"/>
      <c r="JS25" s="413"/>
      <c r="JT25" s="413"/>
      <c r="JU25" s="413"/>
      <c r="JV25" s="413"/>
      <c r="JW25" s="413"/>
      <c r="JX25" s="413"/>
      <c r="JY25" s="413"/>
      <c r="JZ25" s="413"/>
      <c r="KA25" s="413"/>
      <c r="KB25" s="413"/>
      <c r="KC25" s="413"/>
      <c r="KD25" s="413"/>
      <c r="KE25" s="413"/>
      <c r="KF25" s="413"/>
      <c r="KG25" s="413"/>
      <c r="KH25" s="413"/>
      <c r="KI25" s="413"/>
      <c r="KJ25" s="413"/>
      <c r="KK25" s="413"/>
      <c r="KL25" s="413"/>
      <c r="KM25" s="413"/>
      <c r="KN25" s="413"/>
      <c r="KO25" s="413"/>
      <c r="KP25" s="413"/>
      <c r="KQ25" s="413"/>
      <c r="KR25" s="413"/>
      <c r="KS25" s="413"/>
      <c r="KT25" s="413"/>
      <c r="KU25" s="413"/>
      <c r="KV25" s="413"/>
      <c r="KW25" s="413"/>
      <c r="KX25" s="413"/>
      <c r="KY25" s="413"/>
      <c r="KZ25" s="413"/>
      <c r="LA25" s="413"/>
      <c r="LB25" s="413"/>
      <c r="LC25" s="413"/>
      <c r="LD25" s="413"/>
      <c r="LE25" s="413"/>
      <c r="LF25" s="413"/>
      <c r="LG25" s="413"/>
      <c r="LH25" s="413"/>
      <c r="LI25" s="413"/>
      <c r="LJ25" s="413"/>
      <c r="LK25" s="413"/>
      <c r="LL25" s="413"/>
      <c r="LM25" s="413"/>
      <c r="LN25" s="413"/>
      <c r="LO25" s="413"/>
      <c r="LP25" s="413"/>
      <c r="LQ25" s="413"/>
      <c r="LR25" s="413"/>
      <c r="LS25" s="413"/>
      <c r="LT25" s="413"/>
      <c r="LU25" s="413"/>
      <c r="LV25" s="413"/>
      <c r="LW25" s="413"/>
      <c r="LX25" s="413"/>
      <c r="LY25" s="413"/>
      <c r="LZ25" s="413"/>
      <c r="MA25" s="413"/>
      <c r="MB25" s="413"/>
      <c r="MC25" s="413"/>
      <c r="MD25" s="413"/>
      <c r="ME25" s="413"/>
      <c r="MF25" s="413"/>
      <c r="MG25" s="413"/>
      <c r="MH25" s="413"/>
      <c r="MI25" s="413"/>
      <c r="MJ25" s="413"/>
      <c r="MK25" s="413"/>
      <c r="ML25" s="413"/>
      <c r="MM25" s="413"/>
      <c r="MN25" s="413"/>
      <c r="MO25" s="413"/>
      <c r="MP25" s="413"/>
      <c r="MQ25" s="413"/>
      <c r="MR25" s="413"/>
      <c r="MS25" s="413"/>
      <c r="MT25" s="413"/>
      <c r="MU25" s="413"/>
      <c r="MV25" s="413"/>
      <c r="MW25" s="413"/>
      <c r="MX25" s="413"/>
      <c r="MY25" s="413"/>
      <c r="MZ25" s="413"/>
      <c r="NA25" s="413"/>
      <c r="NB25" s="413"/>
      <c r="NC25" s="413"/>
      <c r="ND25" s="413"/>
      <c r="NE25" s="413"/>
      <c r="NF25" s="413"/>
      <c r="NG25" s="413"/>
      <c r="NH25" s="413"/>
      <c r="NI25" s="413"/>
      <c r="NJ25" s="413"/>
      <c r="NK25" s="413"/>
      <c r="NL25" s="413"/>
      <c r="NM25" s="413"/>
      <c r="NN25" s="413"/>
      <c r="NO25" s="413"/>
      <c r="NP25" s="413"/>
      <c r="NQ25" s="413"/>
      <c r="NR25" s="413"/>
      <c r="NS25" s="413"/>
      <c r="NT25" s="413"/>
      <c r="NU25" s="413"/>
      <c r="NV25" s="413"/>
      <c r="NW25" s="413"/>
      <c r="NX25" s="413"/>
      <c r="NY25" s="413"/>
      <c r="NZ25" s="413"/>
      <c r="OA25" s="413"/>
      <c r="OB25" s="413"/>
      <c r="OC25" s="413"/>
      <c r="OD25" s="413"/>
      <c r="OE25" s="413"/>
      <c r="OF25" s="413"/>
      <c r="OG25" s="413"/>
      <c r="OH25" s="413"/>
      <c r="OI25" s="413"/>
      <c r="OJ25" s="413"/>
      <c r="OK25" s="413"/>
      <c r="OL25" s="413"/>
      <c r="OM25" s="413"/>
      <c r="ON25" s="413"/>
      <c r="OO25" s="413"/>
      <c r="OP25" s="413"/>
      <c r="OQ25" s="413"/>
      <c r="OR25" s="413"/>
      <c r="OS25" s="413"/>
      <c r="OT25" s="413"/>
      <c r="OU25" s="413"/>
      <c r="OV25" s="413"/>
      <c r="OW25" s="413"/>
      <c r="OX25" s="413"/>
      <c r="OY25" s="413"/>
      <c r="OZ25" s="413"/>
      <c r="PA25" s="413"/>
      <c r="PB25" s="413"/>
      <c r="PC25" s="413"/>
      <c r="PD25" s="413"/>
      <c r="PE25" s="413"/>
      <c r="PF25" s="413"/>
      <c r="PG25" s="413"/>
      <c r="PH25" s="413"/>
      <c r="PI25" s="413"/>
      <c r="PJ25" s="413"/>
      <c r="PK25" s="413"/>
      <c r="PL25" s="413"/>
      <c r="PM25" s="413"/>
      <c r="PN25" s="413"/>
      <c r="PO25" s="413"/>
      <c r="PP25" s="413"/>
      <c r="PQ25" s="413"/>
      <c r="PR25" s="413"/>
      <c r="PS25" s="413"/>
      <c r="PT25" s="413"/>
      <c r="PU25" s="413"/>
      <c r="PV25" s="413"/>
      <c r="PW25" s="413"/>
      <c r="PX25" s="413"/>
      <c r="PY25" s="413"/>
      <c r="PZ25" s="413"/>
      <c r="QA25" s="413"/>
      <c r="QB25" s="413"/>
      <c r="QC25" s="413"/>
      <c r="QD25" s="413"/>
      <c r="QE25" s="413"/>
      <c r="QF25" s="413"/>
      <c r="QG25" s="413"/>
      <c r="QH25" s="413"/>
      <c r="QI25" s="413"/>
      <c r="QJ25" s="413"/>
      <c r="QK25" s="413"/>
      <c r="QL25" s="413"/>
      <c r="QM25" s="413"/>
      <c r="QN25" s="413"/>
      <c r="QO25" s="413"/>
      <c r="QP25" s="413"/>
      <c r="QQ25" s="413"/>
      <c r="QR25" s="413"/>
      <c r="QS25" s="413"/>
      <c r="QT25" s="413"/>
      <c r="QU25" s="413"/>
      <c r="QV25" s="413"/>
      <c r="QW25" s="413"/>
      <c r="QX25" s="413"/>
      <c r="QY25" s="413"/>
      <c r="QZ25" s="413"/>
      <c r="RA25" s="413"/>
      <c r="RB25" s="413"/>
      <c r="RC25" s="413"/>
      <c r="RD25" s="413"/>
      <c r="RE25" s="413"/>
      <c r="RF25" s="413"/>
      <c r="RG25" s="413"/>
      <c r="RH25" s="413"/>
      <c r="RI25" s="413"/>
      <c r="RJ25" s="413"/>
      <c r="RK25" s="413"/>
      <c r="RL25" s="413"/>
      <c r="RM25" s="413"/>
      <c r="RN25" s="413"/>
      <c r="RO25" s="413"/>
      <c r="RP25" s="413"/>
      <c r="RQ25" s="413"/>
      <c r="RR25" s="413"/>
      <c r="RS25" s="413"/>
      <c r="RT25" s="413"/>
      <c r="RU25" s="413"/>
      <c r="RV25" s="413"/>
      <c r="RW25" s="413"/>
      <c r="RX25" s="413"/>
      <c r="RY25" s="413"/>
      <c r="RZ25" s="413"/>
      <c r="SA25" s="413"/>
      <c r="SB25" s="413"/>
      <c r="SC25" s="413"/>
      <c r="SD25" s="413"/>
      <c r="SE25" s="413"/>
      <c r="SF25" s="413"/>
      <c r="SG25" s="413"/>
      <c r="SH25" s="413"/>
      <c r="SI25" s="413"/>
      <c r="SJ25" s="413"/>
      <c r="SK25" s="413"/>
      <c r="SL25" s="413"/>
      <c r="SM25" s="413"/>
      <c r="SN25" s="413"/>
      <c r="SO25" s="413"/>
      <c r="SP25" s="413"/>
      <c r="SQ25" s="413"/>
      <c r="SR25" s="413"/>
      <c r="SS25" s="413"/>
      <c r="ST25" s="413"/>
      <c r="SU25" s="413"/>
      <c r="SV25" s="413"/>
      <c r="SW25" s="413"/>
      <c r="SX25" s="413"/>
      <c r="SY25" s="413"/>
      <c r="SZ25" s="413"/>
      <c r="TA25" s="413"/>
      <c r="TB25" s="413"/>
      <c r="TC25" s="413"/>
      <c r="TD25" s="413"/>
      <c r="TE25" s="413"/>
      <c r="TF25" s="413"/>
      <c r="TG25" s="413"/>
      <c r="TH25" s="413"/>
      <c r="TI25" s="413"/>
      <c r="TJ25" s="413"/>
      <c r="TK25" s="413"/>
      <c r="TL25" s="413"/>
      <c r="TM25" s="413"/>
      <c r="TN25" s="413"/>
      <c r="TO25" s="413"/>
      <c r="TP25" s="413"/>
      <c r="TQ25" s="413"/>
      <c r="TR25" s="413"/>
      <c r="TS25" s="413"/>
      <c r="TT25" s="413"/>
      <c r="TU25" s="413"/>
      <c r="TV25" s="413"/>
      <c r="TW25" s="413"/>
      <c r="TX25" s="413"/>
      <c r="TY25" s="413"/>
      <c r="TZ25" s="413"/>
      <c r="UA25" s="413"/>
      <c r="UB25" s="413"/>
      <c r="UC25" s="413"/>
      <c r="UD25" s="413"/>
      <c r="UE25" s="413"/>
      <c r="UF25" s="413"/>
      <c r="UG25" s="413"/>
      <c r="UH25" s="413"/>
      <c r="UI25" s="413"/>
      <c r="UJ25" s="413"/>
      <c r="UK25" s="413"/>
      <c r="UL25" s="413"/>
      <c r="UM25" s="413"/>
      <c r="UN25" s="413"/>
      <c r="UO25" s="413"/>
      <c r="UP25" s="413"/>
      <c r="UQ25" s="413"/>
      <c r="UR25" s="413"/>
      <c r="US25" s="413"/>
      <c r="UT25" s="413"/>
      <c r="UU25" s="413"/>
      <c r="UV25" s="413"/>
      <c r="UW25" s="413"/>
      <c r="UX25" s="413"/>
      <c r="UY25" s="413"/>
      <c r="UZ25" s="413"/>
      <c r="VA25" s="413"/>
      <c r="VB25" s="413"/>
      <c r="VC25" s="413"/>
      <c r="VD25" s="413"/>
      <c r="VE25" s="413"/>
      <c r="VF25" s="413"/>
      <c r="VG25" s="413"/>
      <c r="VH25" s="413"/>
      <c r="VI25" s="413"/>
      <c r="VJ25" s="413"/>
      <c r="VK25" s="413"/>
      <c r="VL25" s="413"/>
      <c r="VM25" s="413"/>
      <c r="VN25" s="413"/>
      <c r="VO25" s="413"/>
      <c r="VP25" s="413"/>
      <c r="VQ25" s="413"/>
      <c r="VR25" s="413"/>
      <c r="VS25" s="413"/>
      <c r="VT25" s="413"/>
      <c r="VU25" s="413"/>
      <c r="VV25" s="413"/>
      <c r="VW25" s="413"/>
      <c r="VX25" s="413"/>
      <c r="VY25" s="413"/>
      <c r="VZ25" s="413"/>
      <c r="WA25" s="413"/>
      <c r="WB25" s="413"/>
      <c r="WC25" s="413"/>
      <c r="WD25" s="413"/>
      <c r="WE25" s="413"/>
      <c r="WF25" s="413"/>
      <c r="WG25" s="413"/>
      <c r="WH25" s="413"/>
      <c r="WI25" s="413"/>
      <c r="WJ25" s="413"/>
      <c r="WK25" s="413"/>
      <c r="WL25" s="413"/>
      <c r="WM25" s="413"/>
      <c r="WN25" s="413"/>
      <c r="WO25" s="413"/>
      <c r="WP25" s="413"/>
      <c r="WQ25" s="413"/>
      <c r="WR25" s="413"/>
      <c r="WS25" s="413"/>
      <c r="WT25" s="413"/>
      <c r="WU25" s="413"/>
      <c r="WV25" s="413"/>
      <c r="WW25" s="413"/>
      <c r="WX25" s="413"/>
      <c r="WY25" s="413"/>
      <c r="WZ25" s="413"/>
      <c r="XA25" s="413"/>
      <c r="XB25" s="413"/>
      <c r="XC25" s="413"/>
      <c r="XD25" s="413"/>
      <c r="XE25" s="413"/>
      <c r="XF25" s="413"/>
      <c r="XG25" s="413"/>
      <c r="XH25" s="413"/>
      <c r="XI25" s="413"/>
      <c r="XJ25" s="413"/>
      <c r="XK25" s="413"/>
      <c r="XL25" s="413"/>
      <c r="XM25" s="413"/>
      <c r="XN25" s="413"/>
      <c r="XO25" s="413"/>
      <c r="XP25" s="413"/>
      <c r="XQ25" s="413"/>
      <c r="XR25" s="413"/>
      <c r="XS25" s="413"/>
      <c r="XT25" s="413"/>
      <c r="XU25" s="413"/>
      <c r="XV25" s="413"/>
      <c r="XW25" s="413"/>
      <c r="XX25" s="413"/>
      <c r="XY25" s="413"/>
      <c r="XZ25" s="413"/>
      <c r="YA25" s="413"/>
      <c r="YB25" s="413"/>
      <c r="YC25" s="413"/>
      <c r="YD25" s="413"/>
      <c r="YE25" s="413"/>
      <c r="YF25" s="413"/>
      <c r="YG25" s="413"/>
      <c r="YH25" s="413"/>
      <c r="YI25" s="413"/>
      <c r="YJ25" s="413"/>
      <c r="YK25" s="413"/>
      <c r="YL25" s="413"/>
      <c r="YM25" s="413"/>
      <c r="YN25" s="413"/>
      <c r="YO25" s="413"/>
      <c r="YP25" s="413"/>
      <c r="YQ25" s="413"/>
      <c r="YR25" s="413"/>
      <c r="YS25" s="413"/>
      <c r="YT25" s="413"/>
      <c r="YU25" s="413"/>
      <c r="YV25" s="413"/>
      <c r="YW25" s="413"/>
      <c r="YX25" s="413"/>
      <c r="YY25" s="413"/>
      <c r="YZ25" s="413"/>
      <c r="ZA25" s="413"/>
      <c r="ZB25" s="413"/>
      <c r="ZC25" s="413"/>
      <c r="ZD25" s="413"/>
      <c r="ZE25" s="413"/>
      <c r="ZF25" s="413"/>
      <c r="ZG25" s="413"/>
      <c r="ZH25" s="413"/>
      <c r="ZI25" s="413"/>
      <c r="ZJ25" s="413"/>
      <c r="ZK25" s="413"/>
      <c r="ZL25" s="413"/>
      <c r="ZM25" s="413"/>
      <c r="ZN25" s="413"/>
      <c r="ZO25" s="413"/>
      <c r="ZP25" s="413"/>
      <c r="ZQ25" s="413"/>
      <c r="ZR25" s="413"/>
      <c r="ZS25" s="413"/>
      <c r="ZT25" s="413"/>
      <c r="ZU25" s="413"/>
      <c r="ZV25" s="413"/>
      <c r="ZW25" s="413"/>
      <c r="ZX25" s="413"/>
      <c r="ZY25" s="413"/>
      <c r="ZZ25" s="413"/>
      <c r="AAA25" s="413"/>
      <c r="AAB25" s="413"/>
      <c r="AAC25" s="413"/>
      <c r="AAD25" s="413"/>
      <c r="AAE25" s="413"/>
      <c r="AAF25" s="413"/>
      <c r="AAG25" s="413"/>
      <c r="AAH25" s="413"/>
      <c r="AAI25" s="413"/>
      <c r="AAJ25" s="413"/>
      <c r="AAK25" s="413"/>
      <c r="AAL25" s="413"/>
      <c r="AAM25" s="413"/>
      <c r="AAN25" s="413"/>
      <c r="AAO25" s="413"/>
      <c r="AAP25" s="413"/>
      <c r="AAQ25" s="413"/>
      <c r="AAR25" s="413"/>
      <c r="AAS25" s="413"/>
      <c r="AAT25" s="413"/>
      <c r="AAU25" s="413"/>
      <c r="AAV25" s="413"/>
      <c r="AAW25" s="413"/>
      <c r="AAX25" s="413"/>
      <c r="AAY25" s="413"/>
      <c r="AAZ25" s="413"/>
      <c r="ABA25" s="413"/>
      <c r="ABB25" s="413"/>
      <c r="ABC25" s="413"/>
      <c r="ABD25" s="413"/>
      <c r="ABE25" s="413"/>
      <c r="ABF25" s="413"/>
      <c r="ABG25" s="413"/>
      <c r="ABH25" s="413"/>
      <c r="ABI25" s="413"/>
      <c r="ABJ25" s="413"/>
      <c r="ABK25" s="413"/>
      <c r="ABL25" s="413"/>
      <c r="ABM25" s="413"/>
      <c r="ABN25" s="413"/>
      <c r="ABO25" s="413"/>
      <c r="ABP25" s="413"/>
      <c r="ABQ25" s="413"/>
      <c r="ABR25" s="413"/>
      <c r="ABS25" s="413"/>
      <c r="ABT25" s="413"/>
      <c r="ABU25" s="413"/>
      <c r="ABV25" s="413"/>
      <c r="ABW25" s="413"/>
      <c r="ABX25" s="413"/>
      <c r="ABY25" s="413"/>
      <c r="ABZ25" s="413"/>
      <c r="ACA25" s="413"/>
      <c r="ACB25" s="413"/>
      <c r="ACC25" s="413"/>
      <c r="ACD25" s="413"/>
      <c r="ACE25" s="413"/>
      <c r="ACF25" s="413"/>
      <c r="ACG25" s="413"/>
      <c r="ACH25" s="413"/>
      <c r="ACI25" s="413"/>
      <c r="ACJ25" s="413"/>
      <c r="ACK25" s="413"/>
      <c r="ACL25" s="413"/>
      <c r="ACM25" s="413"/>
      <c r="ACN25" s="413"/>
      <c r="ACO25" s="413"/>
      <c r="ACP25" s="413"/>
      <c r="ACQ25" s="413"/>
      <c r="ACR25" s="413"/>
      <c r="ACS25" s="413"/>
      <c r="ACT25" s="413"/>
      <c r="ACU25" s="413"/>
      <c r="ACV25" s="413"/>
      <c r="ACW25" s="413"/>
      <c r="ACX25" s="413"/>
      <c r="ACY25" s="413"/>
      <c r="ACZ25" s="413"/>
      <c r="ADA25" s="413"/>
      <c r="ADB25" s="413"/>
      <c r="ADC25" s="413"/>
      <c r="ADD25" s="413"/>
      <c r="ADE25" s="413"/>
      <c r="ADF25" s="413"/>
      <c r="ADG25" s="413"/>
      <c r="ADH25" s="413"/>
      <c r="ADI25" s="413"/>
      <c r="ADJ25" s="413"/>
      <c r="ADK25" s="413"/>
      <c r="ADL25" s="413"/>
      <c r="ADM25" s="413"/>
      <c r="ADN25" s="413"/>
      <c r="ADO25" s="413"/>
      <c r="ADP25" s="413"/>
      <c r="ADQ25" s="413"/>
      <c r="ADR25" s="413"/>
      <c r="ADS25" s="413"/>
      <c r="ADT25" s="413"/>
      <c r="ADU25" s="413"/>
      <c r="ADV25" s="413"/>
      <c r="ADW25" s="413"/>
      <c r="ADX25" s="413"/>
      <c r="ADY25" s="413"/>
      <c r="ADZ25" s="413"/>
      <c r="AEA25" s="413"/>
      <c r="AEB25" s="413"/>
      <c r="AEC25" s="413"/>
      <c r="AED25" s="413"/>
      <c r="AEE25" s="413"/>
      <c r="AEF25" s="413"/>
      <c r="AEG25" s="413"/>
      <c r="AEH25" s="413"/>
      <c r="AEI25" s="413"/>
      <c r="AEJ25" s="413"/>
      <c r="AEK25" s="413"/>
      <c r="AEL25" s="413"/>
      <c r="AEM25" s="413"/>
      <c r="AEN25" s="413"/>
      <c r="AEO25" s="413"/>
      <c r="AEP25" s="413"/>
      <c r="AEQ25" s="413"/>
      <c r="AER25" s="413"/>
      <c r="AES25" s="413"/>
      <c r="AET25" s="413"/>
      <c r="AEU25" s="413"/>
      <c r="AEV25" s="413"/>
      <c r="AEW25" s="413"/>
      <c r="AEX25" s="413"/>
      <c r="AEY25" s="413"/>
      <c r="AEZ25" s="413"/>
      <c r="AFA25" s="413"/>
      <c r="AFB25" s="413"/>
      <c r="AFC25" s="413"/>
      <c r="AFD25" s="413"/>
      <c r="AFE25" s="413"/>
      <c r="AFF25" s="413"/>
      <c r="AFG25" s="413"/>
      <c r="AFH25" s="413"/>
      <c r="AFI25" s="413"/>
      <c r="AFJ25" s="413"/>
      <c r="AFK25" s="413"/>
      <c r="AFL25" s="413"/>
      <c r="AFM25" s="413"/>
      <c r="AFN25" s="413"/>
      <c r="AFO25" s="413"/>
      <c r="AFP25" s="413"/>
      <c r="AFQ25" s="413"/>
      <c r="AFR25" s="413"/>
      <c r="AFS25" s="413"/>
      <c r="AFT25" s="413"/>
      <c r="AFU25" s="413"/>
      <c r="AFV25" s="413"/>
      <c r="AFW25" s="413"/>
      <c r="AFX25" s="413"/>
      <c r="AFY25" s="413"/>
      <c r="AFZ25" s="413"/>
      <c r="AGA25" s="413"/>
      <c r="AGB25" s="413"/>
      <c r="AGC25" s="413"/>
      <c r="AGD25" s="413"/>
      <c r="AGE25" s="413"/>
      <c r="AGF25" s="413"/>
      <c r="AGG25" s="413"/>
      <c r="AGH25" s="413"/>
      <c r="AGI25" s="413"/>
      <c r="AGJ25" s="413"/>
      <c r="AGK25" s="413"/>
      <c r="AGL25" s="413"/>
      <c r="AGM25" s="413"/>
      <c r="AGN25" s="413"/>
      <c r="AGO25" s="413"/>
      <c r="AGP25" s="413"/>
      <c r="AGQ25" s="413"/>
      <c r="AGR25" s="413"/>
      <c r="AGS25" s="413"/>
      <c r="AGT25" s="413"/>
      <c r="AGU25" s="413"/>
      <c r="AGV25" s="413"/>
      <c r="AGW25" s="413"/>
      <c r="AGX25" s="413"/>
      <c r="AGY25" s="413"/>
      <c r="AGZ25" s="413"/>
      <c r="AHA25" s="413"/>
      <c r="AHB25" s="413"/>
      <c r="AHC25" s="413"/>
      <c r="AHD25" s="413"/>
      <c r="AHE25" s="413"/>
      <c r="AHF25" s="413"/>
      <c r="AHG25" s="413"/>
      <c r="AHH25" s="413"/>
      <c r="AHI25" s="413"/>
      <c r="AHJ25" s="413"/>
      <c r="AHK25" s="413"/>
      <c r="AHL25" s="413"/>
      <c r="AHM25" s="413"/>
      <c r="AHN25" s="413"/>
      <c r="AHO25" s="413"/>
      <c r="AHP25" s="413"/>
      <c r="AHQ25" s="413"/>
      <c r="AHR25" s="413"/>
      <c r="AHS25" s="413"/>
      <c r="AHT25" s="413"/>
      <c r="AHU25" s="413"/>
      <c r="AHV25" s="413"/>
      <c r="AHW25" s="413"/>
      <c r="AHX25" s="413"/>
      <c r="AHY25" s="413"/>
      <c r="AHZ25" s="413"/>
      <c r="AIA25" s="413"/>
      <c r="AIB25" s="413"/>
      <c r="AIC25" s="413"/>
      <c r="AID25" s="413"/>
      <c r="AIE25" s="413"/>
      <c r="AIF25" s="413"/>
      <c r="AIG25" s="413"/>
      <c r="AIH25" s="413"/>
      <c r="AII25" s="413"/>
      <c r="AIJ25" s="413"/>
      <c r="AIK25" s="413"/>
      <c r="AIL25" s="413"/>
      <c r="AIM25" s="413"/>
      <c r="AIN25" s="413"/>
      <c r="AIO25" s="413"/>
      <c r="AIP25" s="413"/>
      <c r="AIQ25" s="413"/>
      <c r="AIR25" s="413"/>
      <c r="AIS25" s="413"/>
      <c r="AIT25" s="413"/>
      <c r="AIU25" s="413"/>
      <c r="AIV25" s="413"/>
      <c r="AIW25" s="413"/>
      <c r="AIX25" s="413"/>
      <c r="AIY25" s="413"/>
      <c r="AIZ25" s="413"/>
      <c r="AJA25" s="413"/>
      <c r="AJB25" s="413"/>
      <c r="AJC25" s="413"/>
      <c r="AJD25" s="413"/>
      <c r="AJE25" s="413"/>
      <c r="AJF25" s="413"/>
      <c r="AJG25" s="413"/>
      <c r="AJH25" s="413"/>
      <c r="AJI25" s="413"/>
      <c r="AJJ25" s="413"/>
      <c r="AJK25" s="413"/>
      <c r="AJL25" s="413"/>
      <c r="AJM25" s="413"/>
      <c r="AJN25" s="413"/>
      <c r="AJO25" s="413"/>
      <c r="AJP25" s="413"/>
      <c r="AJQ25" s="413"/>
      <c r="AJR25" s="413"/>
      <c r="AJS25" s="413"/>
      <c r="AJT25" s="413"/>
      <c r="AJU25" s="413"/>
      <c r="AJV25" s="413"/>
      <c r="AJW25" s="413"/>
      <c r="AJX25" s="413"/>
      <c r="AJY25" s="413"/>
      <c r="AJZ25" s="413"/>
      <c r="AKA25" s="413"/>
      <c r="AKB25" s="413"/>
      <c r="AKC25" s="413"/>
      <c r="AKD25" s="413"/>
      <c r="AKE25" s="413"/>
      <c r="AKF25" s="413"/>
      <c r="AKG25" s="413"/>
      <c r="AKH25" s="413"/>
      <c r="AKI25" s="413"/>
      <c r="AKJ25" s="413"/>
      <c r="AKK25" s="413"/>
      <c r="AKL25" s="413"/>
      <c r="AKM25" s="413"/>
      <c r="AKN25" s="413"/>
      <c r="AKO25" s="413"/>
      <c r="AKP25" s="413"/>
      <c r="AKQ25" s="413"/>
      <c r="AKR25" s="413"/>
      <c r="AKS25" s="413"/>
      <c r="AKT25" s="413"/>
      <c r="AKU25" s="413"/>
      <c r="AKV25" s="413"/>
      <c r="AKW25" s="413"/>
      <c r="AKX25" s="413"/>
      <c r="AKY25" s="413"/>
      <c r="AKZ25" s="413"/>
      <c r="ALA25" s="413"/>
      <c r="ALB25" s="413"/>
      <c r="ALC25" s="413"/>
      <c r="ALD25" s="413"/>
      <c r="ALE25" s="413"/>
      <c r="ALF25" s="413"/>
      <c r="ALG25" s="413"/>
      <c r="ALH25" s="413"/>
      <c r="ALI25" s="413"/>
      <c r="ALJ25" s="413"/>
      <c r="ALK25" s="413"/>
      <c r="ALL25" s="413"/>
      <c r="ALM25" s="413"/>
      <c r="ALN25" s="413"/>
      <c r="ALO25" s="413"/>
      <c r="ALP25" s="413"/>
      <c r="ALQ25" s="413"/>
      <c r="ALR25" s="413"/>
      <c r="ALS25" s="413"/>
      <c r="ALT25" s="413"/>
      <c r="ALU25" s="413"/>
      <c r="ALV25" s="413"/>
      <c r="ALW25" s="413"/>
      <c r="ALX25" s="413"/>
      <c r="ALY25" s="413"/>
      <c r="ALZ25" s="413"/>
      <c r="AMA25" s="413"/>
      <c r="AMB25" s="413"/>
      <c r="AMC25" s="413"/>
      <c r="AMD25" s="413"/>
      <c r="AME25" s="413"/>
      <c r="AMF25" s="413"/>
      <c r="AMG25" s="413"/>
      <c r="AMH25" s="413"/>
    </row>
    <row r="26" customFormat="false" ht="35.1" hidden="false" customHeight="true" outlineLevel="0" collapsed="false">
      <c r="A26" s="428"/>
      <c r="B26" s="30" t="s">
        <v>719</v>
      </c>
      <c r="C26" s="429" t="s">
        <v>720</v>
      </c>
      <c r="D26" s="429"/>
      <c r="E26" s="429"/>
      <c r="F26" s="429"/>
      <c r="G26" s="429"/>
      <c r="H26" s="429"/>
      <c r="I26" s="429"/>
      <c r="J26" s="429"/>
      <c r="K26" s="429"/>
      <c r="L26" s="430" t="n">
        <v>0.43</v>
      </c>
      <c r="M26" s="431" t="n">
        <f aca="false">L26*$A$1</f>
        <v>215</v>
      </c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  <c r="BJ26" s="413"/>
      <c r="BK26" s="413"/>
      <c r="BL26" s="413"/>
      <c r="BM26" s="413"/>
      <c r="BN26" s="413"/>
      <c r="BO26" s="413"/>
      <c r="BP26" s="413"/>
      <c r="BQ26" s="413"/>
      <c r="BR26" s="413"/>
      <c r="BS26" s="413"/>
      <c r="BT26" s="413"/>
      <c r="BU26" s="413"/>
      <c r="BV26" s="413"/>
      <c r="BW26" s="413"/>
      <c r="BX26" s="413"/>
      <c r="BY26" s="413"/>
      <c r="BZ26" s="413"/>
      <c r="CA26" s="413"/>
      <c r="CB26" s="413"/>
      <c r="CC26" s="413"/>
      <c r="CD26" s="413"/>
      <c r="CE26" s="413"/>
      <c r="CF26" s="413"/>
      <c r="CG26" s="413"/>
      <c r="CH26" s="413"/>
      <c r="CI26" s="413"/>
      <c r="CJ26" s="413"/>
      <c r="CK26" s="413"/>
      <c r="CL26" s="413"/>
      <c r="CM26" s="413"/>
      <c r="CN26" s="413"/>
      <c r="CO26" s="413"/>
      <c r="CP26" s="413"/>
      <c r="CQ26" s="413"/>
      <c r="CR26" s="413"/>
      <c r="CS26" s="413"/>
      <c r="CT26" s="413"/>
      <c r="CU26" s="413"/>
      <c r="CV26" s="413"/>
      <c r="CW26" s="413"/>
      <c r="CX26" s="413"/>
      <c r="CY26" s="413"/>
      <c r="CZ26" s="413"/>
      <c r="DA26" s="413"/>
      <c r="DB26" s="413"/>
      <c r="DC26" s="413"/>
      <c r="DD26" s="413"/>
      <c r="DE26" s="413"/>
      <c r="DF26" s="413"/>
      <c r="DG26" s="413"/>
      <c r="DH26" s="413"/>
      <c r="DI26" s="413"/>
      <c r="DJ26" s="413"/>
      <c r="DK26" s="413"/>
      <c r="DL26" s="413"/>
      <c r="DM26" s="413"/>
      <c r="DN26" s="413"/>
      <c r="DO26" s="413"/>
      <c r="DP26" s="413"/>
      <c r="DQ26" s="413"/>
      <c r="DR26" s="413"/>
      <c r="DS26" s="413"/>
      <c r="DT26" s="413"/>
      <c r="DU26" s="413"/>
      <c r="DV26" s="413"/>
      <c r="DW26" s="413"/>
      <c r="DX26" s="413"/>
      <c r="DY26" s="413"/>
      <c r="DZ26" s="413"/>
      <c r="EA26" s="413"/>
      <c r="EB26" s="413"/>
      <c r="EC26" s="413"/>
      <c r="ED26" s="413"/>
      <c r="EE26" s="413"/>
      <c r="EF26" s="413"/>
      <c r="EG26" s="413"/>
      <c r="EH26" s="413"/>
      <c r="EI26" s="413"/>
      <c r="EJ26" s="413"/>
      <c r="EK26" s="413"/>
      <c r="EL26" s="413"/>
      <c r="EM26" s="413"/>
      <c r="EN26" s="413"/>
      <c r="EO26" s="413"/>
      <c r="EP26" s="413"/>
      <c r="EQ26" s="413"/>
      <c r="ER26" s="413"/>
      <c r="ES26" s="413"/>
      <c r="ET26" s="413"/>
      <c r="EU26" s="413"/>
      <c r="EV26" s="413"/>
      <c r="EW26" s="413"/>
      <c r="EX26" s="413"/>
      <c r="EY26" s="413"/>
      <c r="EZ26" s="413"/>
      <c r="FA26" s="413"/>
      <c r="FB26" s="413"/>
      <c r="FC26" s="413"/>
      <c r="FD26" s="413"/>
      <c r="FE26" s="413"/>
      <c r="FF26" s="413"/>
      <c r="FG26" s="413"/>
      <c r="FH26" s="413"/>
      <c r="FI26" s="413"/>
      <c r="FJ26" s="413"/>
      <c r="FK26" s="413"/>
      <c r="FL26" s="413"/>
      <c r="FM26" s="413"/>
      <c r="FN26" s="413"/>
      <c r="FO26" s="413"/>
      <c r="FP26" s="413"/>
      <c r="FQ26" s="413"/>
      <c r="FR26" s="413"/>
      <c r="FS26" s="413"/>
      <c r="FT26" s="413"/>
      <c r="FU26" s="413"/>
      <c r="FV26" s="413"/>
      <c r="FW26" s="413"/>
      <c r="FX26" s="413"/>
      <c r="FY26" s="413"/>
      <c r="FZ26" s="413"/>
      <c r="GA26" s="413"/>
      <c r="GB26" s="413"/>
      <c r="GC26" s="413"/>
      <c r="GD26" s="413"/>
      <c r="GE26" s="413"/>
      <c r="GF26" s="413"/>
      <c r="GG26" s="413"/>
      <c r="GH26" s="413"/>
      <c r="GI26" s="413"/>
      <c r="GJ26" s="413"/>
      <c r="GK26" s="413"/>
      <c r="GL26" s="413"/>
      <c r="GM26" s="413"/>
      <c r="GN26" s="413"/>
      <c r="GO26" s="413"/>
      <c r="GP26" s="413"/>
      <c r="GQ26" s="413"/>
      <c r="GR26" s="413"/>
      <c r="GS26" s="413"/>
      <c r="GT26" s="413"/>
      <c r="GU26" s="413"/>
      <c r="GV26" s="413"/>
      <c r="GW26" s="413"/>
      <c r="GX26" s="413"/>
      <c r="GY26" s="413"/>
      <c r="GZ26" s="413"/>
      <c r="HA26" s="413"/>
      <c r="HB26" s="413"/>
      <c r="HC26" s="413"/>
      <c r="HD26" s="413"/>
      <c r="HE26" s="413"/>
      <c r="HF26" s="413"/>
      <c r="HG26" s="413"/>
      <c r="HH26" s="413"/>
      <c r="HI26" s="413"/>
      <c r="HJ26" s="413"/>
      <c r="HK26" s="413"/>
      <c r="HL26" s="413"/>
      <c r="HM26" s="413"/>
      <c r="HN26" s="413"/>
      <c r="HO26" s="413"/>
      <c r="HP26" s="413"/>
      <c r="HQ26" s="413"/>
      <c r="HR26" s="413"/>
      <c r="HS26" s="413"/>
      <c r="HT26" s="413"/>
      <c r="HU26" s="413"/>
      <c r="HV26" s="413"/>
      <c r="HW26" s="413"/>
      <c r="HX26" s="413"/>
      <c r="HY26" s="413"/>
      <c r="HZ26" s="413"/>
      <c r="IA26" s="413"/>
      <c r="IB26" s="413"/>
      <c r="IC26" s="413"/>
      <c r="ID26" s="413"/>
      <c r="IE26" s="413"/>
      <c r="IF26" s="413"/>
      <c r="IG26" s="413"/>
      <c r="IH26" s="413"/>
      <c r="II26" s="413"/>
      <c r="IJ26" s="413"/>
      <c r="IK26" s="413"/>
      <c r="IL26" s="413"/>
      <c r="IM26" s="413"/>
      <c r="IN26" s="413"/>
      <c r="IO26" s="413"/>
      <c r="IP26" s="413"/>
      <c r="IQ26" s="413"/>
      <c r="IR26" s="413"/>
      <c r="IS26" s="413"/>
      <c r="IT26" s="413"/>
      <c r="IU26" s="413"/>
      <c r="IV26" s="413"/>
      <c r="IW26" s="413"/>
      <c r="IX26" s="413"/>
      <c r="IY26" s="413"/>
      <c r="IZ26" s="413"/>
      <c r="JA26" s="413"/>
      <c r="JB26" s="413"/>
      <c r="JC26" s="413"/>
      <c r="JD26" s="413"/>
      <c r="JE26" s="413"/>
      <c r="JF26" s="413"/>
      <c r="JG26" s="413"/>
      <c r="JH26" s="413"/>
      <c r="JI26" s="413"/>
      <c r="JJ26" s="413"/>
      <c r="JK26" s="413"/>
      <c r="JL26" s="413"/>
      <c r="JM26" s="413"/>
      <c r="JN26" s="413"/>
      <c r="JO26" s="413"/>
      <c r="JP26" s="413"/>
      <c r="JQ26" s="413"/>
      <c r="JR26" s="413"/>
      <c r="JS26" s="413"/>
      <c r="JT26" s="413"/>
      <c r="JU26" s="413"/>
      <c r="JV26" s="413"/>
      <c r="JW26" s="413"/>
      <c r="JX26" s="413"/>
      <c r="JY26" s="413"/>
      <c r="JZ26" s="413"/>
      <c r="KA26" s="413"/>
      <c r="KB26" s="413"/>
      <c r="KC26" s="413"/>
      <c r="KD26" s="413"/>
      <c r="KE26" s="413"/>
      <c r="KF26" s="413"/>
      <c r="KG26" s="413"/>
      <c r="KH26" s="413"/>
      <c r="KI26" s="413"/>
      <c r="KJ26" s="413"/>
      <c r="KK26" s="413"/>
      <c r="KL26" s="413"/>
      <c r="KM26" s="413"/>
      <c r="KN26" s="413"/>
      <c r="KO26" s="413"/>
      <c r="KP26" s="413"/>
      <c r="KQ26" s="413"/>
      <c r="KR26" s="413"/>
      <c r="KS26" s="413"/>
      <c r="KT26" s="413"/>
      <c r="KU26" s="413"/>
      <c r="KV26" s="413"/>
      <c r="KW26" s="413"/>
      <c r="KX26" s="413"/>
      <c r="KY26" s="413"/>
      <c r="KZ26" s="413"/>
      <c r="LA26" s="413"/>
      <c r="LB26" s="413"/>
      <c r="LC26" s="413"/>
      <c r="LD26" s="413"/>
      <c r="LE26" s="413"/>
      <c r="LF26" s="413"/>
      <c r="LG26" s="413"/>
      <c r="LH26" s="413"/>
      <c r="LI26" s="413"/>
      <c r="LJ26" s="413"/>
      <c r="LK26" s="413"/>
      <c r="LL26" s="413"/>
      <c r="LM26" s="413"/>
      <c r="LN26" s="413"/>
      <c r="LO26" s="413"/>
      <c r="LP26" s="413"/>
      <c r="LQ26" s="413"/>
      <c r="LR26" s="413"/>
      <c r="LS26" s="413"/>
      <c r="LT26" s="413"/>
      <c r="LU26" s="413"/>
      <c r="LV26" s="413"/>
      <c r="LW26" s="413"/>
      <c r="LX26" s="413"/>
      <c r="LY26" s="413"/>
      <c r="LZ26" s="413"/>
      <c r="MA26" s="413"/>
      <c r="MB26" s="413"/>
      <c r="MC26" s="413"/>
      <c r="MD26" s="413"/>
      <c r="ME26" s="413"/>
      <c r="MF26" s="413"/>
      <c r="MG26" s="413"/>
      <c r="MH26" s="413"/>
      <c r="MI26" s="413"/>
      <c r="MJ26" s="413"/>
      <c r="MK26" s="413"/>
      <c r="ML26" s="413"/>
      <c r="MM26" s="413"/>
      <c r="MN26" s="413"/>
      <c r="MO26" s="413"/>
      <c r="MP26" s="413"/>
      <c r="MQ26" s="413"/>
      <c r="MR26" s="413"/>
      <c r="MS26" s="413"/>
      <c r="MT26" s="413"/>
      <c r="MU26" s="413"/>
      <c r="MV26" s="413"/>
      <c r="MW26" s="413"/>
      <c r="MX26" s="413"/>
      <c r="MY26" s="413"/>
      <c r="MZ26" s="413"/>
      <c r="NA26" s="413"/>
      <c r="NB26" s="413"/>
      <c r="NC26" s="413"/>
      <c r="ND26" s="413"/>
      <c r="NE26" s="413"/>
      <c r="NF26" s="413"/>
      <c r="NG26" s="413"/>
      <c r="NH26" s="413"/>
      <c r="NI26" s="413"/>
      <c r="NJ26" s="413"/>
      <c r="NK26" s="413"/>
      <c r="NL26" s="413"/>
      <c r="NM26" s="413"/>
      <c r="NN26" s="413"/>
      <c r="NO26" s="413"/>
      <c r="NP26" s="413"/>
      <c r="NQ26" s="413"/>
      <c r="NR26" s="413"/>
      <c r="NS26" s="413"/>
      <c r="NT26" s="413"/>
      <c r="NU26" s="413"/>
      <c r="NV26" s="413"/>
      <c r="NW26" s="413"/>
      <c r="NX26" s="413"/>
      <c r="NY26" s="413"/>
      <c r="NZ26" s="413"/>
      <c r="OA26" s="413"/>
      <c r="OB26" s="413"/>
      <c r="OC26" s="413"/>
      <c r="OD26" s="413"/>
      <c r="OE26" s="413"/>
      <c r="OF26" s="413"/>
      <c r="OG26" s="413"/>
      <c r="OH26" s="413"/>
      <c r="OI26" s="413"/>
      <c r="OJ26" s="413"/>
      <c r="OK26" s="413"/>
      <c r="OL26" s="413"/>
      <c r="OM26" s="413"/>
      <c r="ON26" s="413"/>
      <c r="OO26" s="413"/>
      <c r="OP26" s="413"/>
      <c r="OQ26" s="413"/>
      <c r="OR26" s="413"/>
      <c r="OS26" s="413"/>
      <c r="OT26" s="413"/>
      <c r="OU26" s="413"/>
      <c r="OV26" s="413"/>
      <c r="OW26" s="413"/>
      <c r="OX26" s="413"/>
      <c r="OY26" s="413"/>
      <c r="OZ26" s="413"/>
      <c r="PA26" s="413"/>
      <c r="PB26" s="413"/>
      <c r="PC26" s="413"/>
      <c r="PD26" s="413"/>
      <c r="PE26" s="413"/>
      <c r="PF26" s="413"/>
      <c r="PG26" s="413"/>
      <c r="PH26" s="413"/>
      <c r="PI26" s="413"/>
      <c r="PJ26" s="413"/>
      <c r="PK26" s="413"/>
      <c r="PL26" s="413"/>
      <c r="PM26" s="413"/>
      <c r="PN26" s="413"/>
      <c r="PO26" s="413"/>
      <c r="PP26" s="413"/>
      <c r="PQ26" s="413"/>
      <c r="PR26" s="413"/>
      <c r="PS26" s="413"/>
      <c r="PT26" s="413"/>
      <c r="PU26" s="413"/>
      <c r="PV26" s="413"/>
      <c r="PW26" s="413"/>
      <c r="PX26" s="413"/>
      <c r="PY26" s="413"/>
      <c r="PZ26" s="413"/>
      <c r="QA26" s="413"/>
      <c r="QB26" s="413"/>
      <c r="QC26" s="413"/>
      <c r="QD26" s="413"/>
      <c r="QE26" s="413"/>
      <c r="QF26" s="413"/>
      <c r="QG26" s="413"/>
      <c r="QH26" s="413"/>
      <c r="QI26" s="413"/>
      <c r="QJ26" s="413"/>
      <c r="QK26" s="413"/>
      <c r="QL26" s="413"/>
      <c r="QM26" s="413"/>
      <c r="QN26" s="413"/>
      <c r="QO26" s="413"/>
      <c r="QP26" s="413"/>
      <c r="QQ26" s="413"/>
      <c r="QR26" s="413"/>
      <c r="QS26" s="413"/>
      <c r="QT26" s="413"/>
      <c r="QU26" s="413"/>
      <c r="QV26" s="413"/>
      <c r="QW26" s="413"/>
      <c r="QX26" s="413"/>
      <c r="QY26" s="413"/>
      <c r="QZ26" s="413"/>
      <c r="RA26" s="413"/>
      <c r="RB26" s="413"/>
      <c r="RC26" s="413"/>
      <c r="RD26" s="413"/>
      <c r="RE26" s="413"/>
      <c r="RF26" s="413"/>
      <c r="RG26" s="413"/>
      <c r="RH26" s="413"/>
      <c r="RI26" s="413"/>
      <c r="RJ26" s="413"/>
      <c r="RK26" s="413"/>
      <c r="RL26" s="413"/>
      <c r="RM26" s="413"/>
      <c r="RN26" s="413"/>
      <c r="RO26" s="413"/>
      <c r="RP26" s="413"/>
      <c r="RQ26" s="413"/>
      <c r="RR26" s="413"/>
      <c r="RS26" s="413"/>
      <c r="RT26" s="413"/>
      <c r="RU26" s="413"/>
      <c r="RV26" s="413"/>
      <c r="RW26" s="413"/>
      <c r="RX26" s="413"/>
      <c r="RY26" s="413"/>
      <c r="RZ26" s="413"/>
      <c r="SA26" s="413"/>
      <c r="SB26" s="413"/>
      <c r="SC26" s="413"/>
      <c r="SD26" s="413"/>
      <c r="SE26" s="413"/>
      <c r="SF26" s="413"/>
      <c r="SG26" s="413"/>
      <c r="SH26" s="413"/>
      <c r="SI26" s="413"/>
      <c r="SJ26" s="413"/>
      <c r="SK26" s="413"/>
      <c r="SL26" s="413"/>
      <c r="SM26" s="413"/>
      <c r="SN26" s="413"/>
      <c r="SO26" s="413"/>
      <c r="SP26" s="413"/>
      <c r="SQ26" s="413"/>
      <c r="SR26" s="413"/>
      <c r="SS26" s="413"/>
      <c r="ST26" s="413"/>
      <c r="SU26" s="413"/>
      <c r="SV26" s="413"/>
      <c r="SW26" s="413"/>
      <c r="SX26" s="413"/>
      <c r="SY26" s="413"/>
      <c r="SZ26" s="413"/>
      <c r="TA26" s="413"/>
      <c r="TB26" s="413"/>
      <c r="TC26" s="413"/>
      <c r="TD26" s="413"/>
      <c r="TE26" s="413"/>
      <c r="TF26" s="413"/>
      <c r="TG26" s="413"/>
      <c r="TH26" s="413"/>
      <c r="TI26" s="413"/>
      <c r="TJ26" s="413"/>
      <c r="TK26" s="413"/>
      <c r="TL26" s="413"/>
      <c r="TM26" s="413"/>
      <c r="TN26" s="413"/>
      <c r="TO26" s="413"/>
      <c r="TP26" s="413"/>
      <c r="TQ26" s="413"/>
      <c r="TR26" s="413"/>
      <c r="TS26" s="413"/>
      <c r="TT26" s="413"/>
      <c r="TU26" s="413"/>
      <c r="TV26" s="413"/>
      <c r="TW26" s="413"/>
      <c r="TX26" s="413"/>
      <c r="TY26" s="413"/>
      <c r="TZ26" s="413"/>
      <c r="UA26" s="413"/>
      <c r="UB26" s="413"/>
      <c r="UC26" s="413"/>
      <c r="UD26" s="413"/>
      <c r="UE26" s="413"/>
      <c r="UF26" s="413"/>
      <c r="UG26" s="413"/>
      <c r="UH26" s="413"/>
      <c r="UI26" s="413"/>
      <c r="UJ26" s="413"/>
      <c r="UK26" s="413"/>
      <c r="UL26" s="413"/>
      <c r="UM26" s="413"/>
      <c r="UN26" s="413"/>
      <c r="UO26" s="413"/>
      <c r="UP26" s="413"/>
      <c r="UQ26" s="413"/>
      <c r="UR26" s="413"/>
      <c r="US26" s="413"/>
      <c r="UT26" s="413"/>
      <c r="UU26" s="413"/>
      <c r="UV26" s="413"/>
      <c r="UW26" s="413"/>
      <c r="UX26" s="413"/>
      <c r="UY26" s="413"/>
      <c r="UZ26" s="413"/>
      <c r="VA26" s="413"/>
      <c r="VB26" s="413"/>
      <c r="VC26" s="413"/>
      <c r="VD26" s="413"/>
      <c r="VE26" s="413"/>
      <c r="VF26" s="413"/>
      <c r="VG26" s="413"/>
      <c r="VH26" s="413"/>
      <c r="VI26" s="413"/>
      <c r="VJ26" s="413"/>
      <c r="VK26" s="413"/>
      <c r="VL26" s="413"/>
      <c r="VM26" s="413"/>
      <c r="VN26" s="413"/>
      <c r="VO26" s="413"/>
      <c r="VP26" s="413"/>
      <c r="VQ26" s="413"/>
      <c r="VR26" s="413"/>
      <c r="VS26" s="413"/>
      <c r="VT26" s="413"/>
      <c r="VU26" s="413"/>
      <c r="VV26" s="413"/>
      <c r="VW26" s="413"/>
      <c r="VX26" s="413"/>
      <c r="VY26" s="413"/>
      <c r="VZ26" s="413"/>
      <c r="WA26" s="413"/>
      <c r="WB26" s="413"/>
      <c r="WC26" s="413"/>
      <c r="WD26" s="413"/>
      <c r="WE26" s="413"/>
      <c r="WF26" s="413"/>
      <c r="WG26" s="413"/>
      <c r="WH26" s="413"/>
      <c r="WI26" s="413"/>
      <c r="WJ26" s="413"/>
      <c r="WK26" s="413"/>
      <c r="WL26" s="413"/>
      <c r="WM26" s="413"/>
      <c r="WN26" s="413"/>
      <c r="WO26" s="413"/>
      <c r="WP26" s="413"/>
      <c r="WQ26" s="413"/>
      <c r="WR26" s="413"/>
      <c r="WS26" s="413"/>
      <c r="WT26" s="413"/>
      <c r="WU26" s="413"/>
      <c r="WV26" s="413"/>
      <c r="WW26" s="413"/>
      <c r="WX26" s="413"/>
      <c r="WY26" s="413"/>
      <c r="WZ26" s="413"/>
      <c r="XA26" s="413"/>
      <c r="XB26" s="413"/>
      <c r="XC26" s="413"/>
      <c r="XD26" s="413"/>
      <c r="XE26" s="413"/>
      <c r="XF26" s="413"/>
      <c r="XG26" s="413"/>
      <c r="XH26" s="413"/>
      <c r="XI26" s="413"/>
      <c r="XJ26" s="413"/>
      <c r="XK26" s="413"/>
      <c r="XL26" s="413"/>
      <c r="XM26" s="413"/>
      <c r="XN26" s="413"/>
      <c r="XO26" s="413"/>
      <c r="XP26" s="413"/>
      <c r="XQ26" s="413"/>
      <c r="XR26" s="413"/>
      <c r="XS26" s="413"/>
      <c r="XT26" s="413"/>
      <c r="XU26" s="413"/>
      <c r="XV26" s="413"/>
      <c r="XW26" s="413"/>
      <c r="XX26" s="413"/>
      <c r="XY26" s="413"/>
      <c r="XZ26" s="413"/>
      <c r="YA26" s="413"/>
      <c r="YB26" s="413"/>
      <c r="YC26" s="413"/>
      <c r="YD26" s="413"/>
      <c r="YE26" s="413"/>
      <c r="YF26" s="413"/>
      <c r="YG26" s="413"/>
      <c r="YH26" s="413"/>
      <c r="YI26" s="413"/>
      <c r="YJ26" s="413"/>
      <c r="YK26" s="413"/>
      <c r="YL26" s="413"/>
      <c r="YM26" s="413"/>
      <c r="YN26" s="413"/>
      <c r="YO26" s="413"/>
      <c r="YP26" s="413"/>
      <c r="YQ26" s="413"/>
      <c r="YR26" s="413"/>
      <c r="YS26" s="413"/>
      <c r="YT26" s="413"/>
      <c r="YU26" s="413"/>
      <c r="YV26" s="413"/>
      <c r="YW26" s="413"/>
      <c r="YX26" s="413"/>
      <c r="YY26" s="413"/>
      <c r="YZ26" s="413"/>
      <c r="ZA26" s="413"/>
      <c r="ZB26" s="413"/>
      <c r="ZC26" s="413"/>
      <c r="ZD26" s="413"/>
      <c r="ZE26" s="413"/>
      <c r="ZF26" s="413"/>
      <c r="ZG26" s="413"/>
      <c r="ZH26" s="413"/>
      <c r="ZI26" s="413"/>
      <c r="ZJ26" s="413"/>
      <c r="ZK26" s="413"/>
      <c r="ZL26" s="413"/>
      <c r="ZM26" s="413"/>
      <c r="ZN26" s="413"/>
      <c r="ZO26" s="413"/>
      <c r="ZP26" s="413"/>
      <c r="ZQ26" s="413"/>
      <c r="ZR26" s="413"/>
      <c r="ZS26" s="413"/>
      <c r="ZT26" s="413"/>
      <c r="ZU26" s="413"/>
      <c r="ZV26" s="413"/>
      <c r="ZW26" s="413"/>
      <c r="ZX26" s="413"/>
      <c r="ZY26" s="413"/>
      <c r="ZZ26" s="413"/>
      <c r="AAA26" s="413"/>
      <c r="AAB26" s="413"/>
      <c r="AAC26" s="413"/>
      <c r="AAD26" s="413"/>
      <c r="AAE26" s="413"/>
      <c r="AAF26" s="413"/>
      <c r="AAG26" s="413"/>
      <c r="AAH26" s="413"/>
      <c r="AAI26" s="413"/>
      <c r="AAJ26" s="413"/>
      <c r="AAK26" s="413"/>
      <c r="AAL26" s="413"/>
      <c r="AAM26" s="413"/>
      <c r="AAN26" s="413"/>
      <c r="AAO26" s="413"/>
      <c r="AAP26" s="413"/>
      <c r="AAQ26" s="413"/>
      <c r="AAR26" s="413"/>
      <c r="AAS26" s="413"/>
      <c r="AAT26" s="413"/>
      <c r="AAU26" s="413"/>
      <c r="AAV26" s="413"/>
      <c r="AAW26" s="413"/>
      <c r="AAX26" s="413"/>
      <c r="AAY26" s="413"/>
      <c r="AAZ26" s="413"/>
      <c r="ABA26" s="413"/>
      <c r="ABB26" s="413"/>
      <c r="ABC26" s="413"/>
      <c r="ABD26" s="413"/>
      <c r="ABE26" s="413"/>
      <c r="ABF26" s="413"/>
      <c r="ABG26" s="413"/>
      <c r="ABH26" s="413"/>
      <c r="ABI26" s="413"/>
      <c r="ABJ26" s="413"/>
      <c r="ABK26" s="413"/>
      <c r="ABL26" s="413"/>
      <c r="ABM26" s="413"/>
      <c r="ABN26" s="413"/>
      <c r="ABO26" s="413"/>
      <c r="ABP26" s="413"/>
      <c r="ABQ26" s="413"/>
      <c r="ABR26" s="413"/>
      <c r="ABS26" s="413"/>
      <c r="ABT26" s="413"/>
      <c r="ABU26" s="413"/>
      <c r="ABV26" s="413"/>
      <c r="ABW26" s="413"/>
      <c r="ABX26" s="413"/>
      <c r="ABY26" s="413"/>
      <c r="ABZ26" s="413"/>
      <c r="ACA26" s="413"/>
      <c r="ACB26" s="413"/>
      <c r="ACC26" s="413"/>
      <c r="ACD26" s="413"/>
      <c r="ACE26" s="413"/>
      <c r="ACF26" s="413"/>
      <c r="ACG26" s="413"/>
      <c r="ACH26" s="413"/>
      <c r="ACI26" s="413"/>
      <c r="ACJ26" s="413"/>
      <c r="ACK26" s="413"/>
      <c r="ACL26" s="413"/>
      <c r="ACM26" s="413"/>
      <c r="ACN26" s="413"/>
      <c r="ACO26" s="413"/>
      <c r="ACP26" s="413"/>
      <c r="ACQ26" s="413"/>
      <c r="ACR26" s="413"/>
      <c r="ACS26" s="413"/>
      <c r="ACT26" s="413"/>
      <c r="ACU26" s="413"/>
      <c r="ACV26" s="413"/>
      <c r="ACW26" s="413"/>
      <c r="ACX26" s="413"/>
      <c r="ACY26" s="413"/>
      <c r="ACZ26" s="413"/>
      <c r="ADA26" s="413"/>
      <c r="ADB26" s="413"/>
      <c r="ADC26" s="413"/>
      <c r="ADD26" s="413"/>
      <c r="ADE26" s="413"/>
      <c r="ADF26" s="413"/>
      <c r="ADG26" s="413"/>
      <c r="ADH26" s="413"/>
      <c r="ADI26" s="413"/>
      <c r="ADJ26" s="413"/>
      <c r="ADK26" s="413"/>
      <c r="ADL26" s="413"/>
      <c r="ADM26" s="413"/>
      <c r="ADN26" s="413"/>
      <c r="ADO26" s="413"/>
      <c r="ADP26" s="413"/>
      <c r="ADQ26" s="413"/>
      <c r="ADR26" s="413"/>
      <c r="ADS26" s="413"/>
      <c r="ADT26" s="413"/>
      <c r="ADU26" s="413"/>
      <c r="ADV26" s="413"/>
      <c r="ADW26" s="413"/>
      <c r="ADX26" s="413"/>
      <c r="ADY26" s="413"/>
      <c r="ADZ26" s="413"/>
      <c r="AEA26" s="413"/>
      <c r="AEB26" s="413"/>
      <c r="AEC26" s="413"/>
      <c r="AED26" s="413"/>
      <c r="AEE26" s="413"/>
      <c r="AEF26" s="413"/>
      <c r="AEG26" s="413"/>
      <c r="AEH26" s="413"/>
      <c r="AEI26" s="413"/>
      <c r="AEJ26" s="413"/>
      <c r="AEK26" s="413"/>
      <c r="AEL26" s="413"/>
      <c r="AEM26" s="413"/>
      <c r="AEN26" s="413"/>
      <c r="AEO26" s="413"/>
      <c r="AEP26" s="413"/>
      <c r="AEQ26" s="413"/>
      <c r="AER26" s="413"/>
      <c r="AES26" s="413"/>
      <c r="AET26" s="413"/>
      <c r="AEU26" s="413"/>
      <c r="AEV26" s="413"/>
      <c r="AEW26" s="413"/>
      <c r="AEX26" s="413"/>
      <c r="AEY26" s="413"/>
      <c r="AEZ26" s="413"/>
      <c r="AFA26" s="413"/>
      <c r="AFB26" s="413"/>
      <c r="AFC26" s="413"/>
      <c r="AFD26" s="413"/>
      <c r="AFE26" s="413"/>
      <c r="AFF26" s="413"/>
      <c r="AFG26" s="413"/>
      <c r="AFH26" s="413"/>
      <c r="AFI26" s="413"/>
      <c r="AFJ26" s="413"/>
      <c r="AFK26" s="413"/>
      <c r="AFL26" s="413"/>
      <c r="AFM26" s="413"/>
      <c r="AFN26" s="413"/>
      <c r="AFO26" s="413"/>
      <c r="AFP26" s="413"/>
      <c r="AFQ26" s="413"/>
      <c r="AFR26" s="413"/>
      <c r="AFS26" s="413"/>
      <c r="AFT26" s="413"/>
      <c r="AFU26" s="413"/>
      <c r="AFV26" s="413"/>
      <c r="AFW26" s="413"/>
      <c r="AFX26" s="413"/>
      <c r="AFY26" s="413"/>
      <c r="AFZ26" s="413"/>
      <c r="AGA26" s="413"/>
      <c r="AGB26" s="413"/>
      <c r="AGC26" s="413"/>
      <c r="AGD26" s="413"/>
      <c r="AGE26" s="413"/>
      <c r="AGF26" s="413"/>
      <c r="AGG26" s="413"/>
      <c r="AGH26" s="413"/>
      <c r="AGI26" s="413"/>
      <c r="AGJ26" s="413"/>
      <c r="AGK26" s="413"/>
      <c r="AGL26" s="413"/>
      <c r="AGM26" s="413"/>
      <c r="AGN26" s="413"/>
      <c r="AGO26" s="413"/>
      <c r="AGP26" s="413"/>
      <c r="AGQ26" s="413"/>
      <c r="AGR26" s="413"/>
      <c r="AGS26" s="413"/>
      <c r="AGT26" s="413"/>
      <c r="AGU26" s="413"/>
      <c r="AGV26" s="413"/>
      <c r="AGW26" s="413"/>
      <c r="AGX26" s="413"/>
      <c r="AGY26" s="413"/>
      <c r="AGZ26" s="413"/>
      <c r="AHA26" s="413"/>
      <c r="AHB26" s="413"/>
      <c r="AHC26" s="413"/>
      <c r="AHD26" s="413"/>
      <c r="AHE26" s="413"/>
      <c r="AHF26" s="413"/>
      <c r="AHG26" s="413"/>
      <c r="AHH26" s="413"/>
      <c r="AHI26" s="413"/>
      <c r="AHJ26" s="413"/>
      <c r="AHK26" s="413"/>
      <c r="AHL26" s="413"/>
      <c r="AHM26" s="413"/>
      <c r="AHN26" s="413"/>
      <c r="AHO26" s="413"/>
      <c r="AHP26" s="413"/>
      <c r="AHQ26" s="413"/>
      <c r="AHR26" s="413"/>
      <c r="AHS26" s="413"/>
      <c r="AHT26" s="413"/>
      <c r="AHU26" s="413"/>
      <c r="AHV26" s="413"/>
      <c r="AHW26" s="413"/>
      <c r="AHX26" s="413"/>
      <c r="AHY26" s="413"/>
      <c r="AHZ26" s="413"/>
      <c r="AIA26" s="413"/>
      <c r="AIB26" s="413"/>
      <c r="AIC26" s="413"/>
      <c r="AID26" s="413"/>
      <c r="AIE26" s="413"/>
      <c r="AIF26" s="413"/>
      <c r="AIG26" s="413"/>
      <c r="AIH26" s="413"/>
      <c r="AII26" s="413"/>
      <c r="AIJ26" s="413"/>
      <c r="AIK26" s="413"/>
      <c r="AIL26" s="413"/>
      <c r="AIM26" s="413"/>
      <c r="AIN26" s="413"/>
      <c r="AIO26" s="413"/>
      <c r="AIP26" s="413"/>
      <c r="AIQ26" s="413"/>
      <c r="AIR26" s="413"/>
      <c r="AIS26" s="413"/>
      <c r="AIT26" s="413"/>
      <c r="AIU26" s="413"/>
      <c r="AIV26" s="413"/>
      <c r="AIW26" s="413"/>
      <c r="AIX26" s="413"/>
      <c r="AIY26" s="413"/>
      <c r="AIZ26" s="413"/>
      <c r="AJA26" s="413"/>
      <c r="AJB26" s="413"/>
      <c r="AJC26" s="413"/>
      <c r="AJD26" s="413"/>
      <c r="AJE26" s="413"/>
      <c r="AJF26" s="413"/>
      <c r="AJG26" s="413"/>
      <c r="AJH26" s="413"/>
      <c r="AJI26" s="413"/>
      <c r="AJJ26" s="413"/>
      <c r="AJK26" s="413"/>
      <c r="AJL26" s="413"/>
      <c r="AJM26" s="413"/>
      <c r="AJN26" s="413"/>
      <c r="AJO26" s="413"/>
      <c r="AJP26" s="413"/>
      <c r="AJQ26" s="413"/>
      <c r="AJR26" s="413"/>
      <c r="AJS26" s="413"/>
      <c r="AJT26" s="413"/>
      <c r="AJU26" s="413"/>
      <c r="AJV26" s="413"/>
      <c r="AJW26" s="413"/>
      <c r="AJX26" s="413"/>
      <c r="AJY26" s="413"/>
      <c r="AJZ26" s="413"/>
      <c r="AKA26" s="413"/>
      <c r="AKB26" s="413"/>
      <c r="AKC26" s="413"/>
      <c r="AKD26" s="413"/>
      <c r="AKE26" s="413"/>
      <c r="AKF26" s="413"/>
      <c r="AKG26" s="413"/>
      <c r="AKH26" s="413"/>
      <c r="AKI26" s="413"/>
      <c r="AKJ26" s="413"/>
      <c r="AKK26" s="413"/>
      <c r="AKL26" s="413"/>
      <c r="AKM26" s="413"/>
      <c r="AKN26" s="413"/>
      <c r="AKO26" s="413"/>
      <c r="AKP26" s="413"/>
      <c r="AKQ26" s="413"/>
      <c r="AKR26" s="413"/>
      <c r="AKS26" s="413"/>
      <c r="AKT26" s="413"/>
      <c r="AKU26" s="413"/>
      <c r="AKV26" s="413"/>
      <c r="AKW26" s="413"/>
      <c r="AKX26" s="413"/>
      <c r="AKY26" s="413"/>
      <c r="AKZ26" s="413"/>
      <c r="ALA26" s="413"/>
      <c r="ALB26" s="413"/>
      <c r="ALC26" s="413"/>
      <c r="ALD26" s="413"/>
      <c r="ALE26" s="413"/>
      <c r="ALF26" s="413"/>
      <c r="ALG26" s="413"/>
      <c r="ALH26" s="413"/>
      <c r="ALI26" s="413"/>
      <c r="ALJ26" s="413"/>
      <c r="ALK26" s="413"/>
      <c r="ALL26" s="413"/>
      <c r="ALM26" s="413"/>
      <c r="ALN26" s="413"/>
      <c r="ALO26" s="413"/>
      <c r="ALP26" s="413"/>
      <c r="ALQ26" s="413"/>
      <c r="ALR26" s="413"/>
      <c r="ALS26" s="413"/>
      <c r="ALT26" s="413"/>
      <c r="ALU26" s="413"/>
      <c r="ALV26" s="413"/>
      <c r="ALW26" s="413"/>
      <c r="ALX26" s="413"/>
      <c r="ALY26" s="413"/>
      <c r="ALZ26" s="413"/>
      <c r="AMA26" s="413"/>
      <c r="AMB26" s="413"/>
      <c r="AMC26" s="413"/>
      <c r="AMD26" s="413"/>
      <c r="AME26" s="413"/>
      <c r="AMF26" s="413"/>
      <c r="AMG26" s="413"/>
      <c r="AMH26" s="413"/>
    </row>
    <row r="27" customFormat="false" ht="35.1" hidden="false" customHeight="true" outlineLevel="0" collapsed="false">
      <c r="A27" s="428"/>
      <c r="B27" s="30" t="s">
        <v>721</v>
      </c>
      <c r="C27" s="429" t="s">
        <v>722</v>
      </c>
      <c r="D27" s="429"/>
      <c r="E27" s="429"/>
      <c r="F27" s="429"/>
      <c r="G27" s="429"/>
      <c r="H27" s="429"/>
      <c r="I27" s="429"/>
      <c r="J27" s="429"/>
      <c r="K27" s="429"/>
      <c r="L27" s="430" t="n">
        <v>0.58</v>
      </c>
      <c r="M27" s="431" t="n">
        <f aca="false">L27*$A$1</f>
        <v>290</v>
      </c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  <c r="BJ27" s="413"/>
      <c r="BK27" s="413"/>
      <c r="BL27" s="413"/>
      <c r="BM27" s="413"/>
      <c r="BN27" s="413"/>
      <c r="BO27" s="413"/>
      <c r="BP27" s="413"/>
      <c r="BQ27" s="413"/>
      <c r="BR27" s="413"/>
      <c r="BS27" s="413"/>
      <c r="BT27" s="413"/>
      <c r="BU27" s="413"/>
      <c r="BV27" s="413"/>
      <c r="BW27" s="413"/>
      <c r="BX27" s="413"/>
      <c r="BY27" s="413"/>
      <c r="BZ27" s="413"/>
      <c r="CA27" s="413"/>
      <c r="CB27" s="413"/>
      <c r="CC27" s="413"/>
      <c r="CD27" s="413"/>
      <c r="CE27" s="413"/>
      <c r="CF27" s="413"/>
      <c r="CG27" s="413"/>
      <c r="CH27" s="413"/>
      <c r="CI27" s="413"/>
      <c r="CJ27" s="413"/>
      <c r="CK27" s="413"/>
      <c r="CL27" s="413"/>
      <c r="CM27" s="413"/>
      <c r="CN27" s="413"/>
      <c r="CO27" s="413"/>
      <c r="CP27" s="413"/>
      <c r="CQ27" s="413"/>
      <c r="CR27" s="413"/>
      <c r="CS27" s="413"/>
      <c r="CT27" s="413"/>
      <c r="CU27" s="413"/>
      <c r="CV27" s="413"/>
      <c r="CW27" s="413"/>
      <c r="CX27" s="413"/>
      <c r="CY27" s="413"/>
      <c r="CZ27" s="413"/>
      <c r="DA27" s="413"/>
      <c r="DB27" s="413"/>
      <c r="DC27" s="413"/>
      <c r="DD27" s="413"/>
      <c r="DE27" s="413"/>
      <c r="DF27" s="413"/>
      <c r="DG27" s="413"/>
      <c r="DH27" s="413"/>
      <c r="DI27" s="413"/>
      <c r="DJ27" s="413"/>
      <c r="DK27" s="413"/>
      <c r="DL27" s="413"/>
      <c r="DM27" s="413"/>
      <c r="DN27" s="413"/>
      <c r="DO27" s="413"/>
      <c r="DP27" s="413"/>
      <c r="DQ27" s="413"/>
      <c r="DR27" s="413"/>
      <c r="DS27" s="413"/>
      <c r="DT27" s="413"/>
      <c r="DU27" s="413"/>
      <c r="DV27" s="413"/>
      <c r="DW27" s="413"/>
      <c r="DX27" s="413"/>
      <c r="DY27" s="413"/>
      <c r="DZ27" s="413"/>
      <c r="EA27" s="413"/>
      <c r="EB27" s="413"/>
      <c r="EC27" s="413"/>
      <c r="ED27" s="413"/>
      <c r="EE27" s="413"/>
      <c r="EF27" s="413"/>
      <c r="EG27" s="413"/>
      <c r="EH27" s="413"/>
      <c r="EI27" s="413"/>
      <c r="EJ27" s="413"/>
      <c r="EK27" s="413"/>
      <c r="EL27" s="413"/>
      <c r="EM27" s="413"/>
      <c r="EN27" s="413"/>
      <c r="EO27" s="413"/>
      <c r="EP27" s="413"/>
      <c r="EQ27" s="413"/>
      <c r="ER27" s="413"/>
      <c r="ES27" s="413"/>
      <c r="ET27" s="413"/>
      <c r="EU27" s="413"/>
      <c r="EV27" s="413"/>
      <c r="EW27" s="413"/>
      <c r="EX27" s="413"/>
      <c r="EY27" s="413"/>
      <c r="EZ27" s="413"/>
      <c r="FA27" s="413"/>
      <c r="FB27" s="413"/>
      <c r="FC27" s="413"/>
      <c r="FD27" s="413"/>
      <c r="FE27" s="413"/>
      <c r="FF27" s="413"/>
      <c r="FG27" s="413"/>
      <c r="FH27" s="413"/>
      <c r="FI27" s="413"/>
      <c r="FJ27" s="413"/>
      <c r="FK27" s="413"/>
      <c r="FL27" s="413"/>
      <c r="FM27" s="413"/>
      <c r="FN27" s="413"/>
      <c r="FO27" s="413"/>
      <c r="FP27" s="413"/>
      <c r="FQ27" s="413"/>
      <c r="FR27" s="413"/>
      <c r="FS27" s="413"/>
      <c r="FT27" s="413"/>
      <c r="FU27" s="413"/>
      <c r="FV27" s="413"/>
      <c r="FW27" s="413"/>
      <c r="FX27" s="413"/>
      <c r="FY27" s="413"/>
      <c r="FZ27" s="413"/>
      <c r="GA27" s="413"/>
      <c r="GB27" s="413"/>
      <c r="GC27" s="413"/>
      <c r="GD27" s="413"/>
      <c r="GE27" s="413"/>
      <c r="GF27" s="413"/>
      <c r="GG27" s="413"/>
      <c r="GH27" s="413"/>
      <c r="GI27" s="413"/>
      <c r="GJ27" s="413"/>
      <c r="GK27" s="413"/>
      <c r="GL27" s="413"/>
      <c r="GM27" s="413"/>
      <c r="GN27" s="413"/>
      <c r="GO27" s="413"/>
      <c r="GP27" s="413"/>
      <c r="GQ27" s="413"/>
      <c r="GR27" s="413"/>
      <c r="GS27" s="413"/>
      <c r="GT27" s="413"/>
      <c r="GU27" s="413"/>
      <c r="GV27" s="413"/>
      <c r="GW27" s="413"/>
      <c r="GX27" s="413"/>
      <c r="GY27" s="413"/>
      <c r="GZ27" s="413"/>
      <c r="HA27" s="413"/>
      <c r="HB27" s="413"/>
      <c r="HC27" s="413"/>
      <c r="HD27" s="413"/>
      <c r="HE27" s="413"/>
      <c r="HF27" s="413"/>
      <c r="HG27" s="413"/>
      <c r="HH27" s="413"/>
      <c r="HI27" s="413"/>
      <c r="HJ27" s="413"/>
      <c r="HK27" s="413"/>
      <c r="HL27" s="413"/>
      <c r="HM27" s="413"/>
      <c r="HN27" s="413"/>
      <c r="HO27" s="413"/>
      <c r="HP27" s="413"/>
      <c r="HQ27" s="413"/>
      <c r="HR27" s="413"/>
      <c r="HS27" s="413"/>
      <c r="HT27" s="413"/>
      <c r="HU27" s="413"/>
      <c r="HV27" s="413"/>
      <c r="HW27" s="413"/>
      <c r="HX27" s="413"/>
      <c r="HY27" s="413"/>
      <c r="HZ27" s="413"/>
      <c r="IA27" s="413"/>
      <c r="IB27" s="413"/>
      <c r="IC27" s="413"/>
      <c r="ID27" s="413"/>
      <c r="IE27" s="413"/>
      <c r="IF27" s="413"/>
      <c r="IG27" s="413"/>
      <c r="IH27" s="413"/>
      <c r="II27" s="413"/>
      <c r="IJ27" s="413"/>
      <c r="IK27" s="413"/>
      <c r="IL27" s="413"/>
      <c r="IM27" s="413"/>
      <c r="IN27" s="413"/>
      <c r="IO27" s="413"/>
      <c r="IP27" s="413"/>
      <c r="IQ27" s="413"/>
      <c r="IR27" s="413"/>
      <c r="IS27" s="413"/>
      <c r="IT27" s="413"/>
      <c r="IU27" s="413"/>
      <c r="IV27" s="413"/>
      <c r="IW27" s="413"/>
      <c r="IX27" s="413"/>
      <c r="IY27" s="413"/>
      <c r="IZ27" s="413"/>
      <c r="JA27" s="413"/>
      <c r="JB27" s="413"/>
      <c r="JC27" s="413"/>
      <c r="JD27" s="413"/>
      <c r="JE27" s="413"/>
      <c r="JF27" s="413"/>
      <c r="JG27" s="413"/>
      <c r="JH27" s="413"/>
      <c r="JI27" s="413"/>
      <c r="JJ27" s="413"/>
      <c r="JK27" s="413"/>
      <c r="JL27" s="413"/>
      <c r="JM27" s="413"/>
      <c r="JN27" s="413"/>
      <c r="JO27" s="413"/>
      <c r="JP27" s="413"/>
      <c r="JQ27" s="413"/>
      <c r="JR27" s="413"/>
      <c r="JS27" s="413"/>
      <c r="JT27" s="413"/>
      <c r="JU27" s="413"/>
      <c r="JV27" s="413"/>
      <c r="JW27" s="413"/>
      <c r="JX27" s="413"/>
      <c r="JY27" s="413"/>
      <c r="JZ27" s="413"/>
      <c r="KA27" s="413"/>
      <c r="KB27" s="413"/>
      <c r="KC27" s="413"/>
      <c r="KD27" s="413"/>
      <c r="KE27" s="413"/>
      <c r="KF27" s="413"/>
      <c r="KG27" s="413"/>
      <c r="KH27" s="413"/>
      <c r="KI27" s="413"/>
      <c r="KJ27" s="413"/>
      <c r="KK27" s="413"/>
      <c r="KL27" s="413"/>
      <c r="KM27" s="413"/>
      <c r="KN27" s="413"/>
      <c r="KO27" s="413"/>
      <c r="KP27" s="413"/>
      <c r="KQ27" s="413"/>
      <c r="KR27" s="413"/>
      <c r="KS27" s="413"/>
      <c r="KT27" s="413"/>
      <c r="KU27" s="413"/>
      <c r="KV27" s="413"/>
      <c r="KW27" s="413"/>
      <c r="KX27" s="413"/>
      <c r="KY27" s="413"/>
      <c r="KZ27" s="413"/>
      <c r="LA27" s="413"/>
      <c r="LB27" s="413"/>
      <c r="LC27" s="413"/>
      <c r="LD27" s="413"/>
      <c r="LE27" s="413"/>
      <c r="LF27" s="413"/>
      <c r="LG27" s="413"/>
      <c r="LH27" s="413"/>
      <c r="LI27" s="413"/>
      <c r="LJ27" s="413"/>
      <c r="LK27" s="413"/>
      <c r="LL27" s="413"/>
      <c r="LM27" s="413"/>
      <c r="LN27" s="413"/>
      <c r="LO27" s="413"/>
      <c r="LP27" s="413"/>
      <c r="LQ27" s="413"/>
      <c r="LR27" s="413"/>
      <c r="LS27" s="413"/>
      <c r="LT27" s="413"/>
      <c r="LU27" s="413"/>
      <c r="LV27" s="413"/>
      <c r="LW27" s="413"/>
      <c r="LX27" s="413"/>
      <c r="LY27" s="413"/>
      <c r="LZ27" s="413"/>
      <c r="MA27" s="413"/>
      <c r="MB27" s="413"/>
      <c r="MC27" s="413"/>
      <c r="MD27" s="413"/>
      <c r="ME27" s="413"/>
      <c r="MF27" s="413"/>
      <c r="MG27" s="413"/>
      <c r="MH27" s="413"/>
      <c r="MI27" s="413"/>
      <c r="MJ27" s="413"/>
      <c r="MK27" s="413"/>
      <c r="ML27" s="413"/>
      <c r="MM27" s="413"/>
      <c r="MN27" s="413"/>
      <c r="MO27" s="413"/>
      <c r="MP27" s="413"/>
      <c r="MQ27" s="413"/>
      <c r="MR27" s="413"/>
      <c r="MS27" s="413"/>
      <c r="MT27" s="413"/>
      <c r="MU27" s="413"/>
      <c r="MV27" s="413"/>
      <c r="MW27" s="413"/>
      <c r="MX27" s="413"/>
      <c r="MY27" s="413"/>
      <c r="MZ27" s="413"/>
      <c r="NA27" s="413"/>
      <c r="NB27" s="413"/>
      <c r="NC27" s="413"/>
      <c r="ND27" s="413"/>
      <c r="NE27" s="413"/>
      <c r="NF27" s="413"/>
      <c r="NG27" s="413"/>
      <c r="NH27" s="413"/>
      <c r="NI27" s="413"/>
      <c r="NJ27" s="413"/>
      <c r="NK27" s="413"/>
      <c r="NL27" s="413"/>
      <c r="NM27" s="413"/>
      <c r="NN27" s="413"/>
      <c r="NO27" s="413"/>
      <c r="NP27" s="413"/>
      <c r="NQ27" s="413"/>
      <c r="NR27" s="413"/>
      <c r="NS27" s="413"/>
      <c r="NT27" s="413"/>
      <c r="NU27" s="413"/>
      <c r="NV27" s="413"/>
      <c r="NW27" s="413"/>
      <c r="NX27" s="413"/>
      <c r="NY27" s="413"/>
      <c r="NZ27" s="413"/>
      <c r="OA27" s="413"/>
      <c r="OB27" s="413"/>
      <c r="OC27" s="413"/>
      <c r="OD27" s="413"/>
      <c r="OE27" s="413"/>
      <c r="OF27" s="413"/>
      <c r="OG27" s="413"/>
      <c r="OH27" s="413"/>
      <c r="OI27" s="413"/>
      <c r="OJ27" s="413"/>
      <c r="OK27" s="413"/>
      <c r="OL27" s="413"/>
      <c r="OM27" s="413"/>
      <c r="ON27" s="413"/>
      <c r="OO27" s="413"/>
      <c r="OP27" s="413"/>
      <c r="OQ27" s="413"/>
      <c r="OR27" s="413"/>
      <c r="OS27" s="413"/>
      <c r="OT27" s="413"/>
      <c r="OU27" s="413"/>
      <c r="OV27" s="413"/>
      <c r="OW27" s="413"/>
      <c r="OX27" s="413"/>
      <c r="OY27" s="413"/>
      <c r="OZ27" s="413"/>
      <c r="PA27" s="413"/>
      <c r="PB27" s="413"/>
      <c r="PC27" s="413"/>
      <c r="PD27" s="413"/>
      <c r="PE27" s="413"/>
      <c r="PF27" s="413"/>
      <c r="PG27" s="413"/>
      <c r="PH27" s="413"/>
      <c r="PI27" s="413"/>
      <c r="PJ27" s="413"/>
      <c r="PK27" s="413"/>
      <c r="PL27" s="413"/>
      <c r="PM27" s="413"/>
      <c r="PN27" s="413"/>
      <c r="PO27" s="413"/>
      <c r="PP27" s="413"/>
      <c r="PQ27" s="413"/>
      <c r="PR27" s="413"/>
      <c r="PS27" s="413"/>
      <c r="PT27" s="413"/>
      <c r="PU27" s="413"/>
      <c r="PV27" s="413"/>
      <c r="PW27" s="413"/>
      <c r="PX27" s="413"/>
      <c r="PY27" s="413"/>
      <c r="PZ27" s="413"/>
      <c r="QA27" s="413"/>
      <c r="QB27" s="413"/>
      <c r="QC27" s="413"/>
      <c r="QD27" s="413"/>
      <c r="QE27" s="413"/>
      <c r="QF27" s="413"/>
      <c r="QG27" s="413"/>
      <c r="QH27" s="413"/>
      <c r="QI27" s="413"/>
      <c r="QJ27" s="413"/>
      <c r="QK27" s="413"/>
      <c r="QL27" s="413"/>
      <c r="QM27" s="413"/>
      <c r="QN27" s="413"/>
      <c r="QO27" s="413"/>
      <c r="QP27" s="413"/>
      <c r="QQ27" s="413"/>
      <c r="QR27" s="413"/>
      <c r="QS27" s="413"/>
      <c r="QT27" s="413"/>
      <c r="QU27" s="413"/>
      <c r="QV27" s="413"/>
      <c r="QW27" s="413"/>
      <c r="QX27" s="413"/>
      <c r="QY27" s="413"/>
      <c r="QZ27" s="413"/>
      <c r="RA27" s="413"/>
      <c r="RB27" s="413"/>
      <c r="RC27" s="413"/>
      <c r="RD27" s="413"/>
      <c r="RE27" s="413"/>
      <c r="RF27" s="413"/>
      <c r="RG27" s="413"/>
      <c r="RH27" s="413"/>
      <c r="RI27" s="413"/>
      <c r="RJ27" s="413"/>
      <c r="RK27" s="413"/>
      <c r="RL27" s="413"/>
      <c r="RM27" s="413"/>
      <c r="RN27" s="413"/>
      <c r="RO27" s="413"/>
      <c r="RP27" s="413"/>
      <c r="RQ27" s="413"/>
      <c r="RR27" s="413"/>
      <c r="RS27" s="413"/>
      <c r="RT27" s="413"/>
      <c r="RU27" s="413"/>
      <c r="RV27" s="413"/>
      <c r="RW27" s="413"/>
      <c r="RX27" s="413"/>
      <c r="RY27" s="413"/>
      <c r="RZ27" s="413"/>
      <c r="SA27" s="413"/>
      <c r="SB27" s="413"/>
      <c r="SC27" s="413"/>
      <c r="SD27" s="413"/>
      <c r="SE27" s="413"/>
      <c r="SF27" s="413"/>
      <c r="SG27" s="413"/>
      <c r="SH27" s="413"/>
      <c r="SI27" s="413"/>
      <c r="SJ27" s="413"/>
      <c r="SK27" s="413"/>
      <c r="SL27" s="413"/>
      <c r="SM27" s="413"/>
      <c r="SN27" s="413"/>
      <c r="SO27" s="413"/>
      <c r="SP27" s="413"/>
      <c r="SQ27" s="413"/>
      <c r="SR27" s="413"/>
      <c r="SS27" s="413"/>
      <c r="ST27" s="413"/>
      <c r="SU27" s="413"/>
      <c r="SV27" s="413"/>
      <c r="SW27" s="413"/>
      <c r="SX27" s="413"/>
      <c r="SY27" s="413"/>
      <c r="SZ27" s="413"/>
      <c r="TA27" s="413"/>
      <c r="TB27" s="413"/>
      <c r="TC27" s="413"/>
      <c r="TD27" s="413"/>
      <c r="TE27" s="413"/>
      <c r="TF27" s="413"/>
      <c r="TG27" s="413"/>
      <c r="TH27" s="413"/>
      <c r="TI27" s="413"/>
      <c r="TJ27" s="413"/>
      <c r="TK27" s="413"/>
      <c r="TL27" s="413"/>
      <c r="TM27" s="413"/>
      <c r="TN27" s="413"/>
      <c r="TO27" s="413"/>
      <c r="TP27" s="413"/>
      <c r="TQ27" s="413"/>
      <c r="TR27" s="413"/>
      <c r="TS27" s="413"/>
      <c r="TT27" s="413"/>
      <c r="TU27" s="413"/>
      <c r="TV27" s="413"/>
      <c r="TW27" s="413"/>
      <c r="TX27" s="413"/>
      <c r="TY27" s="413"/>
      <c r="TZ27" s="413"/>
      <c r="UA27" s="413"/>
      <c r="UB27" s="413"/>
      <c r="UC27" s="413"/>
      <c r="UD27" s="413"/>
      <c r="UE27" s="413"/>
      <c r="UF27" s="413"/>
      <c r="UG27" s="413"/>
      <c r="UH27" s="413"/>
      <c r="UI27" s="413"/>
      <c r="UJ27" s="413"/>
      <c r="UK27" s="413"/>
      <c r="UL27" s="413"/>
      <c r="UM27" s="413"/>
      <c r="UN27" s="413"/>
      <c r="UO27" s="413"/>
      <c r="UP27" s="413"/>
      <c r="UQ27" s="413"/>
      <c r="UR27" s="413"/>
      <c r="US27" s="413"/>
      <c r="UT27" s="413"/>
      <c r="UU27" s="413"/>
      <c r="UV27" s="413"/>
      <c r="UW27" s="413"/>
      <c r="UX27" s="413"/>
      <c r="UY27" s="413"/>
      <c r="UZ27" s="413"/>
      <c r="VA27" s="413"/>
      <c r="VB27" s="413"/>
      <c r="VC27" s="413"/>
      <c r="VD27" s="413"/>
      <c r="VE27" s="413"/>
      <c r="VF27" s="413"/>
      <c r="VG27" s="413"/>
      <c r="VH27" s="413"/>
      <c r="VI27" s="413"/>
      <c r="VJ27" s="413"/>
      <c r="VK27" s="413"/>
      <c r="VL27" s="413"/>
      <c r="VM27" s="413"/>
      <c r="VN27" s="413"/>
      <c r="VO27" s="413"/>
      <c r="VP27" s="413"/>
      <c r="VQ27" s="413"/>
      <c r="VR27" s="413"/>
      <c r="VS27" s="413"/>
      <c r="VT27" s="413"/>
      <c r="VU27" s="413"/>
      <c r="VV27" s="413"/>
      <c r="VW27" s="413"/>
      <c r="VX27" s="413"/>
      <c r="VY27" s="413"/>
      <c r="VZ27" s="413"/>
      <c r="WA27" s="413"/>
      <c r="WB27" s="413"/>
      <c r="WC27" s="413"/>
      <c r="WD27" s="413"/>
      <c r="WE27" s="413"/>
      <c r="WF27" s="413"/>
      <c r="WG27" s="413"/>
      <c r="WH27" s="413"/>
      <c r="WI27" s="413"/>
      <c r="WJ27" s="413"/>
      <c r="WK27" s="413"/>
      <c r="WL27" s="413"/>
      <c r="WM27" s="413"/>
      <c r="WN27" s="413"/>
      <c r="WO27" s="413"/>
      <c r="WP27" s="413"/>
      <c r="WQ27" s="413"/>
      <c r="WR27" s="413"/>
      <c r="WS27" s="413"/>
      <c r="WT27" s="413"/>
      <c r="WU27" s="413"/>
      <c r="WV27" s="413"/>
      <c r="WW27" s="413"/>
      <c r="WX27" s="413"/>
      <c r="WY27" s="413"/>
      <c r="WZ27" s="413"/>
      <c r="XA27" s="413"/>
      <c r="XB27" s="413"/>
      <c r="XC27" s="413"/>
      <c r="XD27" s="413"/>
      <c r="XE27" s="413"/>
      <c r="XF27" s="413"/>
      <c r="XG27" s="413"/>
      <c r="XH27" s="413"/>
      <c r="XI27" s="413"/>
      <c r="XJ27" s="413"/>
      <c r="XK27" s="413"/>
      <c r="XL27" s="413"/>
      <c r="XM27" s="413"/>
      <c r="XN27" s="413"/>
      <c r="XO27" s="413"/>
      <c r="XP27" s="413"/>
      <c r="XQ27" s="413"/>
      <c r="XR27" s="413"/>
      <c r="XS27" s="413"/>
      <c r="XT27" s="413"/>
      <c r="XU27" s="413"/>
      <c r="XV27" s="413"/>
      <c r="XW27" s="413"/>
      <c r="XX27" s="413"/>
      <c r="XY27" s="413"/>
      <c r="XZ27" s="413"/>
      <c r="YA27" s="413"/>
      <c r="YB27" s="413"/>
      <c r="YC27" s="413"/>
      <c r="YD27" s="413"/>
      <c r="YE27" s="413"/>
      <c r="YF27" s="413"/>
      <c r="YG27" s="413"/>
      <c r="YH27" s="413"/>
      <c r="YI27" s="413"/>
      <c r="YJ27" s="413"/>
      <c r="YK27" s="413"/>
      <c r="YL27" s="413"/>
      <c r="YM27" s="413"/>
      <c r="YN27" s="413"/>
      <c r="YO27" s="413"/>
      <c r="YP27" s="413"/>
      <c r="YQ27" s="413"/>
      <c r="YR27" s="413"/>
      <c r="YS27" s="413"/>
      <c r="YT27" s="413"/>
      <c r="YU27" s="413"/>
      <c r="YV27" s="413"/>
      <c r="YW27" s="413"/>
      <c r="YX27" s="413"/>
      <c r="YY27" s="413"/>
      <c r="YZ27" s="413"/>
      <c r="ZA27" s="413"/>
      <c r="ZB27" s="413"/>
      <c r="ZC27" s="413"/>
      <c r="ZD27" s="413"/>
      <c r="ZE27" s="413"/>
      <c r="ZF27" s="413"/>
      <c r="ZG27" s="413"/>
      <c r="ZH27" s="413"/>
      <c r="ZI27" s="413"/>
      <c r="ZJ27" s="413"/>
      <c r="ZK27" s="413"/>
      <c r="ZL27" s="413"/>
      <c r="ZM27" s="413"/>
      <c r="ZN27" s="413"/>
      <c r="ZO27" s="413"/>
      <c r="ZP27" s="413"/>
      <c r="ZQ27" s="413"/>
      <c r="ZR27" s="413"/>
      <c r="ZS27" s="413"/>
      <c r="ZT27" s="413"/>
      <c r="ZU27" s="413"/>
      <c r="ZV27" s="413"/>
      <c r="ZW27" s="413"/>
      <c r="ZX27" s="413"/>
      <c r="ZY27" s="413"/>
      <c r="ZZ27" s="413"/>
      <c r="AAA27" s="413"/>
      <c r="AAB27" s="413"/>
      <c r="AAC27" s="413"/>
      <c r="AAD27" s="413"/>
      <c r="AAE27" s="413"/>
      <c r="AAF27" s="413"/>
      <c r="AAG27" s="413"/>
      <c r="AAH27" s="413"/>
      <c r="AAI27" s="413"/>
      <c r="AAJ27" s="413"/>
      <c r="AAK27" s="413"/>
      <c r="AAL27" s="413"/>
      <c r="AAM27" s="413"/>
      <c r="AAN27" s="413"/>
      <c r="AAO27" s="413"/>
      <c r="AAP27" s="413"/>
      <c r="AAQ27" s="413"/>
      <c r="AAR27" s="413"/>
      <c r="AAS27" s="413"/>
      <c r="AAT27" s="413"/>
      <c r="AAU27" s="413"/>
      <c r="AAV27" s="413"/>
      <c r="AAW27" s="413"/>
      <c r="AAX27" s="413"/>
      <c r="AAY27" s="413"/>
      <c r="AAZ27" s="413"/>
      <c r="ABA27" s="413"/>
      <c r="ABB27" s="413"/>
      <c r="ABC27" s="413"/>
      <c r="ABD27" s="413"/>
      <c r="ABE27" s="413"/>
      <c r="ABF27" s="413"/>
      <c r="ABG27" s="413"/>
      <c r="ABH27" s="413"/>
      <c r="ABI27" s="413"/>
      <c r="ABJ27" s="413"/>
      <c r="ABK27" s="413"/>
      <c r="ABL27" s="413"/>
      <c r="ABM27" s="413"/>
      <c r="ABN27" s="413"/>
      <c r="ABO27" s="413"/>
      <c r="ABP27" s="413"/>
      <c r="ABQ27" s="413"/>
      <c r="ABR27" s="413"/>
      <c r="ABS27" s="413"/>
      <c r="ABT27" s="413"/>
      <c r="ABU27" s="413"/>
      <c r="ABV27" s="413"/>
      <c r="ABW27" s="413"/>
      <c r="ABX27" s="413"/>
      <c r="ABY27" s="413"/>
      <c r="ABZ27" s="413"/>
      <c r="ACA27" s="413"/>
      <c r="ACB27" s="413"/>
      <c r="ACC27" s="413"/>
      <c r="ACD27" s="413"/>
      <c r="ACE27" s="413"/>
      <c r="ACF27" s="413"/>
      <c r="ACG27" s="413"/>
      <c r="ACH27" s="413"/>
      <c r="ACI27" s="413"/>
      <c r="ACJ27" s="413"/>
      <c r="ACK27" s="413"/>
      <c r="ACL27" s="413"/>
      <c r="ACM27" s="413"/>
      <c r="ACN27" s="413"/>
      <c r="ACO27" s="413"/>
      <c r="ACP27" s="413"/>
      <c r="ACQ27" s="413"/>
      <c r="ACR27" s="413"/>
      <c r="ACS27" s="413"/>
      <c r="ACT27" s="413"/>
      <c r="ACU27" s="413"/>
      <c r="ACV27" s="413"/>
      <c r="ACW27" s="413"/>
      <c r="ACX27" s="413"/>
      <c r="ACY27" s="413"/>
      <c r="ACZ27" s="413"/>
      <c r="ADA27" s="413"/>
      <c r="ADB27" s="413"/>
      <c r="ADC27" s="413"/>
      <c r="ADD27" s="413"/>
      <c r="ADE27" s="413"/>
      <c r="ADF27" s="413"/>
      <c r="ADG27" s="413"/>
      <c r="ADH27" s="413"/>
      <c r="ADI27" s="413"/>
      <c r="ADJ27" s="413"/>
      <c r="ADK27" s="413"/>
      <c r="ADL27" s="413"/>
      <c r="ADM27" s="413"/>
      <c r="ADN27" s="413"/>
      <c r="ADO27" s="413"/>
      <c r="ADP27" s="413"/>
      <c r="ADQ27" s="413"/>
      <c r="ADR27" s="413"/>
      <c r="ADS27" s="413"/>
      <c r="ADT27" s="413"/>
      <c r="ADU27" s="413"/>
      <c r="ADV27" s="413"/>
      <c r="ADW27" s="413"/>
      <c r="ADX27" s="413"/>
      <c r="ADY27" s="413"/>
      <c r="ADZ27" s="413"/>
      <c r="AEA27" s="413"/>
      <c r="AEB27" s="413"/>
      <c r="AEC27" s="413"/>
      <c r="AED27" s="413"/>
      <c r="AEE27" s="413"/>
      <c r="AEF27" s="413"/>
      <c r="AEG27" s="413"/>
      <c r="AEH27" s="413"/>
      <c r="AEI27" s="413"/>
      <c r="AEJ27" s="413"/>
      <c r="AEK27" s="413"/>
      <c r="AEL27" s="413"/>
      <c r="AEM27" s="413"/>
      <c r="AEN27" s="413"/>
      <c r="AEO27" s="413"/>
      <c r="AEP27" s="413"/>
      <c r="AEQ27" s="413"/>
      <c r="AER27" s="413"/>
      <c r="AES27" s="413"/>
      <c r="AET27" s="413"/>
      <c r="AEU27" s="413"/>
      <c r="AEV27" s="413"/>
      <c r="AEW27" s="413"/>
      <c r="AEX27" s="413"/>
      <c r="AEY27" s="413"/>
      <c r="AEZ27" s="413"/>
      <c r="AFA27" s="413"/>
      <c r="AFB27" s="413"/>
      <c r="AFC27" s="413"/>
      <c r="AFD27" s="413"/>
      <c r="AFE27" s="413"/>
      <c r="AFF27" s="413"/>
      <c r="AFG27" s="413"/>
      <c r="AFH27" s="413"/>
      <c r="AFI27" s="413"/>
      <c r="AFJ27" s="413"/>
      <c r="AFK27" s="413"/>
      <c r="AFL27" s="413"/>
      <c r="AFM27" s="413"/>
      <c r="AFN27" s="413"/>
      <c r="AFO27" s="413"/>
      <c r="AFP27" s="413"/>
      <c r="AFQ27" s="413"/>
      <c r="AFR27" s="413"/>
      <c r="AFS27" s="413"/>
      <c r="AFT27" s="413"/>
      <c r="AFU27" s="413"/>
      <c r="AFV27" s="413"/>
      <c r="AFW27" s="413"/>
      <c r="AFX27" s="413"/>
      <c r="AFY27" s="413"/>
      <c r="AFZ27" s="413"/>
      <c r="AGA27" s="413"/>
      <c r="AGB27" s="413"/>
      <c r="AGC27" s="413"/>
      <c r="AGD27" s="413"/>
      <c r="AGE27" s="413"/>
      <c r="AGF27" s="413"/>
      <c r="AGG27" s="413"/>
      <c r="AGH27" s="413"/>
      <c r="AGI27" s="413"/>
      <c r="AGJ27" s="413"/>
      <c r="AGK27" s="413"/>
      <c r="AGL27" s="413"/>
      <c r="AGM27" s="413"/>
      <c r="AGN27" s="413"/>
      <c r="AGO27" s="413"/>
      <c r="AGP27" s="413"/>
      <c r="AGQ27" s="413"/>
      <c r="AGR27" s="413"/>
      <c r="AGS27" s="413"/>
      <c r="AGT27" s="413"/>
      <c r="AGU27" s="413"/>
      <c r="AGV27" s="413"/>
      <c r="AGW27" s="413"/>
      <c r="AGX27" s="413"/>
      <c r="AGY27" s="413"/>
      <c r="AGZ27" s="413"/>
      <c r="AHA27" s="413"/>
      <c r="AHB27" s="413"/>
      <c r="AHC27" s="413"/>
      <c r="AHD27" s="413"/>
      <c r="AHE27" s="413"/>
      <c r="AHF27" s="413"/>
      <c r="AHG27" s="413"/>
      <c r="AHH27" s="413"/>
      <c r="AHI27" s="413"/>
      <c r="AHJ27" s="413"/>
      <c r="AHK27" s="413"/>
      <c r="AHL27" s="413"/>
      <c r="AHM27" s="413"/>
      <c r="AHN27" s="413"/>
      <c r="AHO27" s="413"/>
      <c r="AHP27" s="413"/>
      <c r="AHQ27" s="413"/>
      <c r="AHR27" s="413"/>
      <c r="AHS27" s="413"/>
      <c r="AHT27" s="413"/>
      <c r="AHU27" s="413"/>
      <c r="AHV27" s="413"/>
      <c r="AHW27" s="413"/>
      <c r="AHX27" s="413"/>
      <c r="AHY27" s="413"/>
      <c r="AHZ27" s="413"/>
      <c r="AIA27" s="413"/>
      <c r="AIB27" s="413"/>
      <c r="AIC27" s="413"/>
      <c r="AID27" s="413"/>
      <c r="AIE27" s="413"/>
      <c r="AIF27" s="413"/>
      <c r="AIG27" s="413"/>
      <c r="AIH27" s="413"/>
      <c r="AII27" s="413"/>
      <c r="AIJ27" s="413"/>
      <c r="AIK27" s="413"/>
      <c r="AIL27" s="413"/>
      <c r="AIM27" s="413"/>
      <c r="AIN27" s="413"/>
      <c r="AIO27" s="413"/>
      <c r="AIP27" s="413"/>
      <c r="AIQ27" s="413"/>
      <c r="AIR27" s="413"/>
      <c r="AIS27" s="413"/>
      <c r="AIT27" s="413"/>
      <c r="AIU27" s="413"/>
      <c r="AIV27" s="413"/>
      <c r="AIW27" s="413"/>
      <c r="AIX27" s="413"/>
      <c r="AIY27" s="413"/>
      <c r="AIZ27" s="413"/>
      <c r="AJA27" s="413"/>
      <c r="AJB27" s="413"/>
      <c r="AJC27" s="413"/>
      <c r="AJD27" s="413"/>
      <c r="AJE27" s="413"/>
      <c r="AJF27" s="413"/>
      <c r="AJG27" s="413"/>
      <c r="AJH27" s="413"/>
      <c r="AJI27" s="413"/>
      <c r="AJJ27" s="413"/>
      <c r="AJK27" s="413"/>
      <c r="AJL27" s="413"/>
      <c r="AJM27" s="413"/>
      <c r="AJN27" s="413"/>
      <c r="AJO27" s="413"/>
      <c r="AJP27" s="413"/>
      <c r="AJQ27" s="413"/>
      <c r="AJR27" s="413"/>
      <c r="AJS27" s="413"/>
      <c r="AJT27" s="413"/>
      <c r="AJU27" s="413"/>
      <c r="AJV27" s="413"/>
      <c r="AJW27" s="413"/>
      <c r="AJX27" s="413"/>
      <c r="AJY27" s="413"/>
      <c r="AJZ27" s="413"/>
      <c r="AKA27" s="413"/>
      <c r="AKB27" s="413"/>
      <c r="AKC27" s="413"/>
      <c r="AKD27" s="413"/>
      <c r="AKE27" s="413"/>
      <c r="AKF27" s="413"/>
      <c r="AKG27" s="413"/>
      <c r="AKH27" s="413"/>
      <c r="AKI27" s="413"/>
      <c r="AKJ27" s="413"/>
      <c r="AKK27" s="413"/>
      <c r="AKL27" s="413"/>
      <c r="AKM27" s="413"/>
      <c r="AKN27" s="413"/>
      <c r="AKO27" s="413"/>
      <c r="AKP27" s="413"/>
      <c r="AKQ27" s="413"/>
      <c r="AKR27" s="413"/>
      <c r="AKS27" s="413"/>
      <c r="AKT27" s="413"/>
      <c r="AKU27" s="413"/>
      <c r="AKV27" s="413"/>
      <c r="AKW27" s="413"/>
      <c r="AKX27" s="413"/>
      <c r="AKY27" s="413"/>
      <c r="AKZ27" s="413"/>
      <c r="ALA27" s="413"/>
      <c r="ALB27" s="413"/>
      <c r="ALC27" s="413"/>
      <c r="ALD27" s="413"/>
      <c r="ALE27" s="413"/>
      <c r="ALF27" s="413"/>
      <c r="ALG27" s="413"/>
      <c r="ALH27" s="413"/>
      <c r="ALI27" s="413"/>
      <c r="ALJ27" s="413"/>
      <c r="ALK27" s="413"/>
      <c r="ALL27" s="413"/>
      <c r="ALM27" s="413"/>
      <c r="ALN27" s="413"/>
      <c r="ALO27" s="413"/>
      <c r="ALP27" s="413"/>
      <c r="ALQ27" s="413"/>
      <c r="ALR27" s="413"/>
      <c r="ALS27" s="413"/>
      <c r="ALT27" s="413"/>
      <c r="ALU27" s="413"/>
      <c r="ALV27" s="413"/>
      <c r="ALW27" s="413"/>
      <c r="ALX27" s="413"/>
      <c r="ALY27" s="413"/>
      <c r="ALZ27" s="413"/>
      <c r="AMA27" s="413"/>
      <c r="AMB27" s="413"/>
      <c r="AMC27" s="413"/>
      <c r="AMD27" s="413"/>
      <c r="AME27" s="413"/>
      <c r="AMF27" s="413"/>
      <c r="AMG27" s="413"/>
      <c r="AMH27" s="413"/>
    </row>
    <row r="28" customFormat="false" ht="35.1" hidden="false" customHeight="true" outlineLevel="0" collapsed="false">
      <c r="A28" s="428"/>
      <c r="B28" s="30" t="s">
        <v>723</v>
      </c>
      <c r="C28" s="429" t="s">
        <v>724</v>
      </c>
      <c r="D28" s="429"/>
      <c r="E28" s="429"/>
      <c r="F28" s="429"/>
      <c r="G28" s="429"/>
      <c r="H28" s="429"/>
      <c r="I28" s="429"/>
      <c r="J28" s="429"/>
      <c r="K28" s="429"/>
      <c r="L28" s="430" t="n">
        <v>0.62</v>
      </c>
      <c r="M28" s="431" t="n">
        <f aca="false">L28*$A$1</f>
        <v>310</v>
      </c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  <c r="BJ28" s="413"/>
      <c r="BK28" s="413"/>
      <c r="BL28" s="413"/>
      <c r="BM28" s="413"/>
      <c r="BN28" s="413"/>
      <c r="BO28" s="413"/>
      <c r="BP28" s="413"/>
      <c r="BQ28" s="413"/>
      <c r="BR28" s="413"/>
      <c r="BS28" s="413"/>
      <c r="BT28" s="413"/>
      <c r="BU28" s="413"/>
      <c r="BV28" s="413"/>
      <c r="BW28" s="413"/>
      <c r="BX28" s="413"/>
      <c r="BY28" s="413"/>
      <c r="BZ28" s="413"/>
      <c r="CA28" s="413"/>
      <c r="CB28" s="413"/>
      <c r="CC28" s="413"/>
      <c r="CD28" s="413"/>
      <c r="CE28" s="413"/>
      <c r="CF28" s="413"/>
      <c r="CG28" s="413"/>
      <c r="CH28" s="413"/>
      <c r="CI28" s="413"/>
      <c r="CJ28" s="413"/>
      <c r="CK28" s="413"/>
      <c r="CL28" s="413"/>
      <c r="CM28" s="413"/>
      <c r="CN28" s="413"/>
      <c r="CO28" s="413"/>
      <c r="CP28" s="413"/>
      <c r="CQ28" s="413"/>
      <c r="CR28" s="413"/>
      <c r="CS28" s="413"/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413"/>
      <c r="DE28" s="413"/>
      <c r="DF28" s="413"/>
      <c r="DG28" s="413"/>
      <c r="DH28" s="413"/>
      <c r="DI28" s="413"/>
      <c r="DJ28" s="413"/>
      <c r="DK28" s="413"/>
      <c r="DL28" s="413"/>
      <c r="DM28" s="413"/>
      <c r="DN28" s="413"/>
      <c r="DO28" s="413"/>
      <c r="DP28" s="413"/>
      <c r="DQ28" s="413"/>
      <c r="DR28" s="413"/>
      <c r="DS28" s="413"/>
      <c r="DT28" s="413"/>
      <c r="DU28" s="413"/>
      <c r="DV28" s="413"/>
      <c r="DW28" s="413"/>
      <c r="DX28" s="413"/>
      <c r="DY28" s="413"/>
      <c r="DZ28" s="413"/>
      <c r="EA28" s="413"/>
      <c r="EB28" s="413"/>
      <c r="EC28" s="413"/>
      <c r="ED28" s="413"/>
      <c r="EE28" s="413"/>
      <c r="EF28" s="413"/>
      <c r="EG28" s="413"/>
      <c r="EH28" s="413"/>
      <c r="EI28" s="413"/>
      <c r="EJ28" s="413"/>
      <c r="EK28" s="413"/>
      <c r="EL28" s="413"/>
      <c r="EM28" s="413"/>
      <c r="EN28" s="413"/>
      <c r="EO28" s="413"/>
      <c r="EP28" s="413"/>
      <c r="EQ28" s="413"/>
      <c r="ER28" s="413"/>
      <c r="ES28" s="413"/>
      <c r="ET28" s="413"/>
      <c r="EU28" s="413"/>
      <c r="EV28" s="413"/>
      <c r="EW28" s="413"/>
      <c r="EX28" s="413"/>
      <c r="EY28" s="413"/>
      <c r="EZ28" s="413"/>
      <c r="FA28" s="413"/>
      <c r="FB28" s="413"/>
      <c r="FC28" s="413"/>
      <c r="FD28" s="413"/>
      <c r="FE28" s="413"/>
      <c r="FF28" s="413"/>
      <c r="FG28" s="413"/>
      <c r="FH28" s="413"/>
      <c r="FI28" s="413"/>
      <c r="FJ28" s="413"/>
      <c r="FK28" s="413"/>
      <c r="FL28" s="413"/>
      <c r="FM28" s="413"/>
      <c r="FN28" s="413"/>
      <c r="FO28" s="413"/>
      <c r="FP28" s="413"/>
      <c r="FQ28" s="413"/>
      <c r="FR28" s="413"/>
      <c r="FS28" s="413"/>
      <c r="FT28" s="413"/>
      <c r="FU28" s="413"/>
      <c r="FV28" s="413"/>
      <c r="FW28" s="413"/>
      <c r="FX28" s="413"/>
      <c r="FY28" s="413"/>
      <c r="FZ28" s="413"/>
      <c r="GA28" s="413"/>
      <c r="GB28" s="413"/>
      <c r="GC28" s="413"/>
      <c r="GD28" s="413"/>
      <c r="GE28" s="413"/>
      <c r="GF28" s="413"/>
      <c r="GG28" s="413"/>
      <c r="GH28" s="413"/>
      <c r="GI28" s="413"/>
      <c r="GJ28" s="413"/>
      <c r="GK28" s="413"/>
      <c r="GL28" s="413"/>
      <c r="GM28" s="413"/>
      <c r="GN28" s="413"/>
      <c r="GO28" s="413"/>
      <c r="GP28" s="413"/>
      <c r="GQ28" s="413"/>
      <c r="GR28" s="413"/>
      <c r="GS28" s="413"/>
      <c r="GT28" s="413"/>
      <c r="GU28" s="413"/>
      <c r="GV28" s="413"/>
      <c r="GW28" s="413"/>
      <c r="GX28" s="413"/>
      <c r="GY28" s="413"/>
      <c r="GZ28" s="413"/>
      <c r="HA28" s="413"/>
      <c r="HB28" s="413"/>
      <c r="HC28" s="413"/>
      <c r="HD28" s="413"/>
      <c r="HE28" s="413"/>
      <c r="HF28" s="413"/>
      <c r="HG28" s="413"/>
      <c r="HH28" s="413"/>
      <c r="HI28" s="413"/>
      <c r="HJ28" s="413"/>
      <c r="HK28" s="413"/>
      <c r="HL28" s="413"/>
      <c r="HM28" s="413"/>
      <c r="HN28" s="413"/>
      <c r="HO28" s="413"/>
      <c r="HP28" s="413"/>
      <c r="HQ28" s="413"/>
      <c r="HR28" s="413"/>
      <c r="HS28" s="413"/>
      <c r="HT28" s="413"/>
      <c r="HU28" s="413"/>
      <c r="HV28" s="413"/>
      <c r="HW28" s="413"/>
      <c r="HX28" s="413"/>
      <c r="HY28" s="413"/>
      <c r="HZ28" s="413"/>
      <c r="IA28" s="413"/>
      <c r="IB28" s="413"/>
      <c r="IC28" s="413"/>
      <c r="ID28" s="413"/>
      <c r="IE28" s="413"/>
      <c r="IF28" s="413"/>
      <c r="IG28" s="413"/>
      <c r="IH28" s="413"/>
      <c r="II28" s="413"/>
      <c r="IJ28" s="413"/>
      <c r="IK28" s="413"/>
      <c r="IL28" s="413"/>
      <c r="IM28" s="413"/>
      <c r="IN28" s="413"/>
      <c r="IO28" s="413"/>
      <c r="IP28" s="413"/>
      <c r="IQ28" s="413"/>
      <c r="IR28" s="413"/>
      <c r="IS28" s="413"/>
      <c r="IT28" s="413"/>
      <c r="IU28" s="413"/>
      <c r="IV28" s="413"/>
      <c r="IW28" s="413"/>
      <c r="IX28" s="413"/>
      <c r="IY28" s="413"/>
      <c r="IZ28" s="413"/>
      <c r="JA28" s="413"/>
      <c r="JB28" s="413"/>
      <c r="JC28" s="413"/>
      <c r="JD28" s="413"/>
      <c r="JE28" s="413"/>
      <c r="JF28" s="413"/>
      <c r="JG28" s="413"/>
      <c r="JH28" s="413"/>
      <c r="JI28" s="413"/>
      <c r="JJ28" s="413"/>
      <c r="JK28" s="413"/>
      <c r="JL28" s="413"/>
      <c r="JM28" s="413"/>
      <c r="JN28" s="413"/>
      <c r="JO28" s="413"/>
      <c r="JP28" s="413"/>
      <c r="JQ28" s="413"/>
      <c r="JR28" s="413"/>
      <c r="JS28" s="413"/>
      <c r="JT28" s="413"/>
      <c r="JU28" s="413"/>
      <c r="JV28" s="413"/>
      <c r="JW28" s="413"/>
      <c r="JX28" s="413"/>
      <c r="JY28" s="413"/>
      <c r="JZ28" s="413"/>
      <c r="KA28" s="413"/>
      <c r="KB28" s="413"/>
      <c r="KC28" s="413"/>
      <c r="KD28" s="413"/>
      <c r="KE28" s="413"/>
      <c r="KF28" s="413"/>
      <c r="KG28" s="413"/>
      <c r="KH28" s="413"/>
      <c r="KI28" s="413"/>
      <c r="KJ28" s="413"/>
      <c r="KK28" s="413"/>
      <c r="KL28" s="413"/>
      <c r="KM28" s="413"/>
      <c r="KN28" s="413"/>
      <c r="KO28" s="413"/>
      <c r="KP28" s="413"/>
      <c r="KQ28" s="413"/>
      <c r="KR28" s="413"/>
      <c r="KS28" s="413"/>
      <c r="KT28" s="413"/>
      <c r="KU28" s="413"/>
      <c r="KV28" s="413"/>
      <c r="KW28" s="413"/>
      <c r="KX28" s="413"/>
      <c r="KY28" s="413"/>
      <c r="KZ28" s="413"/>
      <c r="LA28" s="413"/>
      <c r="LB28" s="413"/>
      <c r="LC28" s="413"/>
      <c r="LD28" s="413"/>
      <c r="LE28" s="413"/>
      <c r="LF28" s="413"/>
      <c r="LG28" s="413"/>
      <c r="LH28" s="413"/>
      <c r="LI28" s="413"/>
      <c r="LJ28" s="413"/>
      <c r="LK28" s="413"/>
      <c r="LL28" s="413"/>
      <c r="LM28" s="413"/>
      <c r="LN28" s="413"/>
      <c r="LO28" s="413"/>
      <c r="LP28" s="413"/>
      <c r="LQ28" s="413"/>
      <c r="LR28" s="413"/>
      <c r="LS28" s="413"/>
      <c r="LT28" s="413"/>
      <c r="LU28" s="413"/>
      <c r="LV28" s="413"/>
      <c r="LW28" s="413"/>
      <c r="LX28" s="413"/>
      <c r="LY28" s="413"/>
      <c r="LZ28" s="413"/>
      <c r="MA28" s="413"/>
      <c r="MB28" s="413"/>
      <c r="MC28" s="413"/>
      <c r="MD28" s="413"/>
      <c r="ME28" s="413"/>
      <c r="MF28" s="413"/>
      <c r="MG28" s="413"/>
      <c r="MH28" s="413"/>
      <c r="MI28" s="413"/>
      <c r="MJ28" s="413"/>
      <c r="MK28" s="413"/>
      <c r="ML28" s="413"/>
      <c r="MM28" s="413"/>
      <c r="MN28" s="413"/>
      <c r="MO28" s="413"/>
      <c r="MP28" s="413"/>
      <c r="MQ28" s="413"/>
      <c r="MR28" s="413"/>
      <c r="MS28" s="413"/>
      <c r="MT28" s="413"/>
      <c r="MU28" s="413"/>
      <c r="MV28" s="413"/>
      <c r="MW28" s="413"/>
      <c r="MX28" s="413"/>
      <c r="MY28" s="413"/>
      <c r="MZ28" s="413"/>
      <c r="NA28" s="413"/>
      <c r="NB28" s="413"/>
      <c r="NC28" s="413"/>
      <c r="ND28" s="413"/>
      <c r="NE28" s="413"/>
      <c r="NF28" s="413"/>
      <c r="NG28" s="413"/>
      <c r="NH28" s="413"/>
      <c r="NI28" s="413"/>
      <c r="NJ28" s="413"/>
      <c r="NK28" s="413"/>
      <c r="NL28" s="413"/>
      <c r="NM28" s="413"/>
      <c r="NN28" s="413"/>
      <c r="NO28" s="413"/>
      <c r="NP28" s="413"/>
      <c r="NQ28" s="413"/>
      <c r="NR28" s="413"/>
      <c r="NS28" s="413"/>
      <c r="NT28" s="413"/>
      <c r="NU28" s="413"/>
      <c r="NV28" s="413"/>
      <c r="NW28" s="413"/>
      <c r="NX28" s="413"/>
      <c r="NY28" s="413"/>
      <c r="NZ28" s="413"/>
      <c r="OA28" s="413"/>
      <c r="OB28" s="413"/>
      <c r="OC28" s="413"/>
      <c r="OD28" s="413"/>
      <c r="OE28" s="413"/>
      <c r="OF28" s="413"/>
      <c r="OG28" s="413"/>
      <c r="OH28" s="413"/>
      <c r="OI28" s="413"/>
      <c r="OJ28" s="413"/>
      <c r="OK28" s="413"/>
      <c r="OL28" s="413"/>
      <c r="OM28" s="413"/>
      <c r="ON28" s="413"/>
      <c r="OO28" s="413"/>
      <c r="OP28" s="413"/>
      <c r="OQ28" s="413"/>
      <c r="OR28" s="413"/>
      <c r="OS28" s="413"/>
      <c r="OT28" s="413"/>
      <c r="OU28" s="413"/>
      <c r="OV28" s="413"/>
      <c r="OW28" s="413"/>
      <c r="OX28" s="413"/>
      <c r="OY28" s="413"/>
      <c r="OZ28" s="413"/>
      <c r="PA28" s="413"/>
      <c r="PB28" s="413"/>
      <c r="PC28" s="413"/>
      <c r="PD28" s="413"/>
      <c r="PE28" s="413"/>
      <c r="PF28" s="413"/>
      <c r="PG28" s="413"/>
      <c r="PH28" s="413"/>
      <c r="PI28" s="413"/>
      <c r="PJ28" s="413"/>
      <c r="PK28" s="413"/>
      <c r="PL28" s="413"/>
      <c r="PM28" s="413"/>
      <c r="PN28" s="413"/>
      <c r="PO28" s="413"/>
      <c r="PP28" s="413"/>
      <c r="PQ28" s="413"/>
      <c r="PR28" s="413"/>
      <c r="PS28" s="413"/>
      <c r="PT28" s="413"/>
      <c r="PU28" s="413"/>
      <c r="PV28" s="413"/>
      <c r="PW28" s="413"/>
      <c r="PX28" s="413"/>
      <c r="PY28" s="413"/>
      <c r="PZ28" s="413"/>
      <c r="QA28" s="413"/>
      <c r="QB28" s="413"/>
      <c r="QC28" s="413"/>
      <c r="QD28" s="413"/>
      <c r="QE28" s="413"/>
      <c r="QF28" s="413"/>
      <c r="QG28" s="413"/>
      <c r="QH28" s="413"/>
      <c r="QI28" s="413"/>
      <c r="QJ28" s="413"/>
      <c r="QK28" s="413"/>
      <c r="QL28" s="413"/>
      <c r="QM28" s="413"/>
      <c r="QN28" s="413"/>
      <c r="QO28" s="413"/>
      <c r="QP28" s="413"/>
      <c r="QQ28" s="413"/>
      <c r="QR28" s="413"/>
      <c r="QS28" s="413"/>
      <c r="QT28" s="413"/>
      <c r="QU28" s="413"/>
      <c r="QV28" s="413"/>
      <c r="QW28" s="413"/>
      <c r="QX28" s="413"/>
      <c r="QY28" s="413"/>
      <c r="QZ28" s="413"/>
      <c r="RA28" s="413"/>
      <c r="RB28" s="413"/>
      <c r="RC28" s="413"/>
      <c r="RD28" s="413"/>
      <c r="RE28" s="413"/>
      <c r="RF28" s="413"/>
      <c r="RG28" s="413"/>
      <c r="RH28" s="413"/>
      <c r="RI28" s="413"/>
      <c r="RJ28" s="413"/>
      <c r="RK28" s="413"/>
      <c r="RL28" s="413"/>
      <c r="RM28" s="413"/>
      <c r="RN28" s="413"/>
      <c r="RO28" s="413"/>
      <c r="RP28" s="413"/>
      <c r="RQ28" s="413"/>
      <c r="RR28" s="413"/>
      <c r="RS28" s="413"/>
      <c r="RT28" s="413"/>
      <c r="RU28" s="413"/>
      <c r="RV28" s="413"/>
      <c r="RW28" s="413"/>
      <c r="RX28" s="413"/>
      <c r="RY28" s="413"/>
      <c r="RZ28" s="413"/>
      <c r="SA28" s="413"/>
      <c r="SB28" s="413"/>
      <c r="SC28" s="413"/>
      <c r="SD28" s="413"/>
      <c r="SE28" s="413"/>
      <c r="SF28" s="413"/>
      <c r="SG28" s="413"/>
      <c r="SH28" s="413"/>
      <c r="SI28" s="413"/>
      <c r="SJ28" s="413"/>
      <c r="SK28" s="413"/>
      <c r="SL28" s="413"/>
      <c r="SM28" s="413"/>
      <c r="SN28" s="413"/>
      <c r="SO28" s="413"/>
      <c r="SP28" s="413"/>
      <c r="SQ28" s="413"/>
      <c r="SR28" s="413"/>
      <c r="SS28" s="413"/>
      <c r="ST28" s="413"/>
      <c r="SU28" s="413"/>
      <c r="SV28" s="413"/>
      <c r="SW28" s="413"/>
      <c r="SX28" s="413"/>
      <c r="SY28" s="413"/>
      <c r="SZ28" s="413"/>
      <c r="TA28" s="413"/>
      <c r="TB28" s="413"/>
      <c r="TC28" s="413"/>
      <c r="TD28" s="413"/>
      <c r="TE28" s="413"/>
      <c r="TF28" s="413"/>
      <c r="TG28" s="413"/>
      <c r="TH28" s="413"/>
      <c r="TI28" s="413"/>
      <c r="TJ28" s="413"/>
      <c r="TK28" s="413"/>
      <c r="TL28" s="413"/>
      <c r="TM28" s="413"/>
      <c r="TN28" s="413"/>
      <c r="TO28" s="413"/>
      <c r="TP28" s="413"/>
      <c r="TQ28" s="413"/>
      <c r="TR28" s="413"/>
      <c r="TS28" s="413"/>
      <c r="TT28" s="413"/>
      <c r="TU28" s="413"/>
      <c r="TV28" s="413"/>
      <c r="TW28" s="413"/>
      <c r="TX28" s="413"/>
      <c r="TY28" s="413"/>
      <c r="TZ28" s="413"/>
      <c r="UA28" s="413"/>
      <c r="UB28" s="413"/>
      <c r="UC28" s="413"/>
      <c r="UD28" s="413"/>
      <c r="UE28" s="413"/>
      <c r="UF28" s="413"/>
      <c r="UG28" s="413"/>
      <c r="UH28" s="413"/>
      <c r="UI28" s="413"/>
      <c r="UJ28" s="413"/>
      <c r="UK28" s="413"/>
      <c r="UL28" s="413"/>
      <c r="UM28" s="413"/>
      <c r="UN28" s="413"/>
      <c r="UO28" s="413"/>
      <c r="UP28" s="413"/>
      <c r="UQ28" s="413"/>
      <c r="UR28" s="413"/>
      <c r="US28" s="413"/>
      <c r="UT28" s="413"/>
      <c r="UU28" s="413"/>
      <c r="UV28" s="413"/>
      <c r="UW28" s="413"/>
      <c r="UX28" s="413"/>
      <c r="UY28" s="413"/>
      <c r="UZ28" s="413"/>
      <c r="VA28" s="413"/>
      <c r="VB28" s="413"/>
      <c r="VC28" s="413"/>
      <c r="VD28" s="413"/>
      <c r="VE28" s="413"/>
      <c r="VF28" s="413"/>
      <c r="VG28" s="413"/>
      <c r="VH28" s="413"/>
      <c r="VI28" s="413"/>
      <c r="VJ28" s="413"/>
      <c r="VK28" s="413"/>
      <c r="VL28" s="413"/>
      <c r="VM28" s="413"/>
      <c r="VN28" s="413"/>
      <c r="VO28" s="413"/>
      <c r="VP28" s="413"/>
      <c r="VQ28" s="413"/>
      <c r="VR28" s="413"/>
      <c r="VS28" s="413"/>
      <c r="VT28" s="413"/>
      <c r="VU28" s="413"/>
      <c r="VV28" s="413"/>
      <c r="VW28" s="413"/>
      <c r="VX28" s="413"/>
      <c r="VY28" s="413"/>
      <c r="VZ28" s="413"/>
      <c r="WA28" s="413"/>
      <c r="WB28" s="413"/>
      <c r="WC28" s="413"/>
      <c r="WD28" s="413"/>
      <c r="WE28" s="413"/>
      <c r="WF28" s="413"/>
      <c r="WG28" s="413"/>
      <c r="WH28" s="413"/>
      <c r="WI28" s="413"/>
      <c r="WJ28" s="413"/>
      <c r="WK28" s="413"/>
      <c r="WL28" s="413"/>
      <c r="WM28" s="413"/>
      <c r="WN28" s="413"/>
      <c r="WO28" s="413"/>
      <c r="WP28" s="413"/>
      <c r="WQ28" s="413"/>
      <c r="WR28" s="413"/>
      <c r="WS28" s="413"/>
      <c r="WT28" s="413"/>
      <c r="WU28" s="413"/>
      <c r="WV28" s="413"/>
      <c r="WW28" s="413"/>
      <c r="WX28" s="413"/>
      <c r="WY28" s="413"/>
      <c r="WZ28" s="413"/>
      <c r="XA28" s="413"/>
      <c r="XB28" s="413"/>
      <c r="XC28" s="413"/>
      <c r="XD28" s="413"/>
      <c r="XE28" s="413"/>
      <c r="XF28" s="413"/>
      <c r="XG28" s="413"/>
      <c r="XH28" s="413"/>
      <c r="XI28" s="413"/>
      <c r="XJ28" s="413"/>
      <c r="XK28" s="413"/>
      <c r="XL28" s="413"/>
      <c r="XM28" s="413"/>
      <c r="XN28" s="413"/>
      <c r="XO28" s="413"/>
      <c r="XP28" s="413"/>
      <c r="XQ28" s="413"/>
      <c r="XR28" s="413"/>
      <c r="XS28" s="413"/>
      <c r="XT28" s="413"/>
      <c r="XU28" s="413"/>
      <c r="XV28" s="413"/>
      <c r="XW28" s="413"/>
      <c r="XX28" s="413"/>
      <c r="XY28" s="413"/>
      <c r="XZ28" s="413"/>
      <c r="YA28" s="413"/>
      <c r="YB28" s="413"/>
      <c r="YC28" s="413"/>
      <c r="YD28" s="413"/>
      <c r="YE28" s="413"/>
      <c r="YF28" s="413"/>
      <c r="YG28" s="413"/>
      <c r="YH28" s="413"/>
      <c r="YI28" s="413"/>
      <c r="YJ28" s="413"/>
      <c r="YK28" s="413"/>
      <c r="YL28" s="413"/>
      <c r="YM28" s="413"/>
      <c r="YN28" s="413"/>
      <c r="YO28" s="413"/>
      <c r="YP28" s="413"/>
      <c r="YQ28" s="413"/>
      <c r="YR28" s="413"/>
      <c r="YS28" s="413"/>
      <c r="YT28" s="413"/>
      <c r="YU28" s="413"/>
      <c r="YV28" s="413"/>
      <c r="YW28" s="413"/>
      <c r="YX28" s="413"/>
      <c r="YY28" s="413"/>
      <c r="YZ28" s="413"/>
      <c r="ZA28" s="413"/>
      <c r="ZB28" s="413"/>
      <c r="ZC28" s="413"/>
      <c r="ZD28" s="413"/>
      <c r="ZE28" s="413"/>
      <c r="ZF28" s="413"/>
      <c r="ZG28" s="413"/>
      <c r="ZH28" s="413"/>
      <c r="ZI28" s="413"/>
      <c r="ZJ28" s="413"/>
      <c r="ZK28" s="413"/>
      <c r="ZL28" s="413"/>
      <c r="ZM28" s="413"/>
      <c r="ZN28" s="413"/>
      <c r="ZO28" s="413"/>
      <c r="ZP28" s="413"/>
      <c r="ZQ28" s="413"/>
      <c r="ZR28" s="413"/>
      <c r="ZS28" s="413"/>
      <c r="ZT28" s="413"/>
      <c r="ZU28" s="413"/>
      <c r="ZV28" s="413"/>
      <c r="ZW28" s="413"/>
      <c r="ZX28" s="413"/>
      <c r="ZY28" s="413"/>
      <c r="ZZ28" s="413"/>
      <c r="AAA28" s="413"/>
      <c r="AAB28" s="413"/>
      <c r="AAC28" s="413"/>
      <c r="AAD28" s="413"/>
      <c r="AAE28" s="413"/>
      <c r="AAF28" s="413"/>
      <c r="AAG28" s="413"/>
      <c r="AAH28" s="413"/>
      <c r="AAI28" s="413"/>
      <c r="AAJ28" s="413"/>
      <c r="AAK28" s="413"/>
      <c r="AAL28" s="413"/>
      <c r="AAM28" s="413"/>
      <c r="AAN28" s="413"/>
      <c r="AAO28" s="413"/>
      <c r="AAP28" s="413"/>
      <c r="AAQ28" s="413"/>
      <c r="AAR28" s="413"/>
      <c r="AAS28" s="413"/>
      <c r="AAT28" s="413"/>
      <c r="AAU28" s="413"/>
      <c r="AAV28" s="413"/>
      <c r="AAW28" s="413"/>
      <c r="AAX28" s="413"/>
      <c r="AAY28" s="413"/>
      <c r="AAZ28" s="413"/>
      <c r="ABA28" s="413"/>
      <c r="ABB28" s="413"/>
      <c r="ABC28" s="413"/>
      <c r="ABD28" s="413"/>
      <c r="ABE28" s="413"/>
      <c r="ABF28" s="413"/>
      <c r="ABG28" s="413"/>
      <c r="ABH28" s="413"/>
      <c r="ABI28" s="413"/>
      <c r="ABJ28" s="413"/>
      <c r="ABK28" s="413"/>
      <c r="ABL28" s="413"/>
      <c r="ABM28" s="413"/>
      <c r="ABN28" s="413"/>
      <c r="ABO28" s="413"/>
      <c r="ABP28" s="413"/>
      <c r="ABQ28" s="413"/>
      <c r="ABR28" s="413"/>
      <c r="ABS28" s="413"/>
      <c r="ABT28" s="413"/>
      <c r="ABU28" s="413"/>
      <c r="ABV28" s="413"/>
      <c r="ABW28" s="413"/>
      <c r="ABX28" s="413"/>
      <c r="ABY28" s="413"/>
      <c r="ABZ28" s="413"/>
      <c r="ACA28" s="413"/>
      <c r="ACB28" s="413"/>
      <c r="ACC28" s="413"/>
      <c r="ACD28" s="413"/>
      <c r="ACE28" s="413"/>
      <c r="ACF28" s="413"/>
      <c r="ACG28" s="413"/>
      <c r="ACH28" s="413"/>
      <c r="ACI28" s="413"/>
      <c r="ACJ28" s="413"/>
      <c r="ACK28" s="413"/>
      <c r="ACL28" s="413"/>
      <c r="ACM28" s="413"/>
      <c r="ACN28" s="413"/>
      <c r="ACO28" s="413"/>
      <c r="ACP28" s="413"/>
      <c r="ACQ28" s="413"/>
      <c r="ACR28" s="413"/>
      <c r="ACS28" s="413"/>
      <c r="ACT28" s="413"/>
      <c r="ACU28" s="413"/>
      <c r="ACV28" s="413"/>
      <c r="ACW28" s="413"/>
      <c r="ACX28" s="413"/>
      <c r="ACY28" s="413"/>
      <c r="ACZ28" s="413"/>
      <c r="ADA28" s="413"/>
      <c r="ADB28" s="413"/>
      <c r="ADC28" s="413"/>
      <c r="ADD28" s="413"/>
      <c r="ADE28" s="413"/>
      <c r="ADF28" s="413"/>
      <c r="ADG28" s="413"/>
      <c r="ADH28" s="413"/>
      <c r="ADI28" s="413"/>
      <c r="ADJ28" s="413"/>
      <c r="ADK28" s="413"/>
      <c r="ADL28" s="413"/>
      <c r="ADM28" s="413"/>
      <c r="ADN28" s="413"/>
      <c r="ADO28" s="413"/>
      <c r="ADP28" s="413"/>
      <c r="ADQ28" s="413"/>
      <c r="ADR28" s="413"/>
      <c r="ADS28" s="413"/>
      <c r="ADT28" s="413"/>
      <c r="ADU28" s="413"/>
      <c r="ADV28" s="413"/>
      <c r="ADW28" s="413"/>
      <c r="ADX28" s="413"/>
      <c r="ADY28" s="413"/>
      <c r="ADZ28" s="413"/>
      <c r="AEA28" s="413"/>
      <c r="AEB28" s="413"/>
      <c r="AEC28" s="413"/>
      <c r="AED28" s="413"/>
      <c r="AEE28" s="413"/>
      <c r="AEF28" s="413"/>
      <c r="AEG28" s="413"/>
      <c r="AEH28" s="413"/>
      <c r="AEI28" s="413"/>
      <c r="AEJ28" s="413"/>
      <c r="AEK28" s="413"/>
      <c r="AEL28" s="413"/>
      <c r="AEM28" s="413"/>
      <c r="AEN28" s="413"/>
      <c r="AEO28" s="413"/>
      <c r="AEP28" s="413"/>
      <c r="AEQ28" s="413"/>
      <c r="AER28" s="413"/>
      <c r="AES28" s="413"/>
      <c r="AET28" s="413"/>
      <c r="AEU28" s="413"/>
      <c r="AEV28" s="413"/>
      <c r="AEW28" s="413"/>
      <c r="AEX28" s="413"/>
      <c r="AEY28" s="413"/>
      <c r="AEZ28" s="413"/>
      <c r="AFA28" s="413"/>
      <c r="AFB28" s="413"/>
      <c r="AFC28" s="413"/>
      <c r="AFD28" s="413"/>
      <c r="AFE28" s="413"/>
      <c r="AFF28" s="413"/>
      <c r="AFG28" s="413"/>
      <c r="AFH28" s="413"/>
      <c r="AFI28" s="413"/>
      <c r="AFJ28" s="413"/>
      <c r="AFK28" s="413"/>
      <c r="AFL28" s="413"/>
      <c r="AFM28" s="413"/>
      <c r="AFN28" s="413"/>
      <c r="AFO28" s="413"/>
      <c r="AFP28" s="413"/>
      <c r="AFQ28" s="413"/>
      <c r="AFR28" s="413"/>
      <c r="AFS28" s="413"/>
      <c r="AFT28" s="413"/>
      <c r="AFU28" s="413"/>
      <c r="AFV28" s="413"/>
      <c r="AFW28" s="413"/>
      <c r="AFX28" s="413"/>
      <c r="AFY28" s="413"/>
      <c r="AFZ28" s="413"/>
      <c r="AGA28" s="413"/>
      <c r="AGB28" s="413"/>
      <c r="AGC28" s="413"/>
      <c r="AGD28" s="413"/>
      <c r="AGE28" s="413"/>
      <c r="AGF28" s="413"/>
      <c r="AGG28" s="413"/>
      <c r="AGH28" s="413"/>
      <c r="AGI28" s="413"/>
      <c r="AGJ28" s="413"/>
      <c r="AGK28" s="413"/>
      <c r="AGL28" s="413"/>
      <c r="AGM28" s="413"/>
      <c r="AGN28" s="413"/>
      <c r="AGO28" s="413"/>
      <c r="AGP28" s="413"/>
      <c r="AGQ28" s="413"/>
      <c r="AGR28" s="413"/>
      <c r="AGS28" s="413"/>
      <c r="AGT28" s="413"/>
      <c r="AGU28" s="413"/>
      <c r="AGV28" s="413"/>
      <c r="AGW28" s="413"/>
      <c r="AGX28" s="413"/>
      <c r="AGY28" s="413"/>
      <c r="AGZ28" s="413"/>
      <c r="AHA28" s="413"/>
      <c r="AHB28" s="413"/>
      <c r="AHC28" s="413"/>
      <c r="AHD28" s="413"/>
      <c r="AHE28" s="413"/>
      <c r="AHF28" s="413"/>
      <c r="AHG28" s="413"/>
      <c r="AHH28" s="413"/>
      <c r="AHI28" s="413"/>
      <c r="AHJ28" s="413"/>
      <c r="AHK28" s="413"/>
      <c r="AHL28" s="413"/>
      <c r="AHM28" s="413"/>
      <c r="AHN28" s="413"/>
      <c r="AHO28" s="413"/>
      <c r="AHP28" s="413"/>
      <c r="AHQ28" s="413"/>
      <c r="AHR28" s="413"/>
      <c r="AHS28" s="413"/>
      <c r="AHT28" s="413"/>
      <c r="AHU28" s="413"/>
      <c r="AHV28" s="413"/>
      <c r="AHW28" s="413"/>
      <c r="AHX28" s="413"/>
      <c r="AHY28" s="413"/>
      <c r="AHZ28" s="413"/>
      <c r="AIA28" s="413"/>
      <c r="AIB28" s="413"/>
      <c r="AIC28" s="413"/>
      <c r="AID28" s="413"/>
      <c r="AIE28" s="413"/>
      <c r="AIF28" s="413"/>
      <c r="AIG28" s="413"/>
      <c r="AIH28" s="413"/>
      <c r="AII28" s="413"/>
      <c r="AIJ28" s="413"/>
      <c r="AIK28" s="413"/>
      <c r="AIL28" s="413"/>
      <c r="AIM28" s="413"/>
      <c r="AIN28" s="413"/>
      <c r="AIO28" s="413"/>
      <c r="AIP28" s="413"/>
      <c r="AIQ28" s="413"/>
      <c r="AIR28" s="413"/>
      <c r="AIS28" s="413"/>
      <c r="AIT28" s="413"/>
      <c r="AIU28" s="413"/>
      <c r="AIV28" s="413"/>
      <c r="AIW28" s="413"/>
      <c r="AIX28" s="413"/>
      <c r="AIY28" s="413"/>
      <c r="AIZ28" s="413"/>
      <c r="AJA28" s="413"/>
      <c r="AJB28" s="413"/>
      <c r="AJC28" s="413"/>
      <c r="AJD28" s="413"/>
      <c r="AJE28" s="413"/>
      <c r="AJF28" s="413"/>
      <c r="AJG28" s="413"/>
      <c r="AJH28" s="413"/>
      <c r="AJI28" s="413"/>
      <c r="AJJ28" s="413"/>
      <c r="AJK28" s="413"/>
      <c r="AJL28" s="413"/>
      <c r="AJM28" s="413"/>
      <c r="AJN28" s="413"/>
      <c r="AJO28" s="413"/>
      <c r="AJP28" s="413"/>
      <c r="AJQ28" s="413"/>
      <c r="AJR28" s="413"/>
      <c r="AJS28" s="413"/>
      <c r="AJT28" s="413"/>
      <c r="AJU28" s="413"/>
      <c r="AJV28" s="413"/>
      <c r="AJW28" s="413"/>
      <c r="AJX28" s="413"/>
      <c r="AJY28" s="413"/>
      <c r="AJZ28" s="413"/>
      <c r="AKA28" s="413"/>
      <c r="AKB28" s="413"/>
      <c r="AKC28" s="413"/>
      <c r="AKD28" s="413"/>
      <c r="AKE28" s="413"/>
      <c r="AKF28" s="413"/>
      <c r="AKG28" s="413"/>
      <c r="AKH28" s="413"/>
      <c r="AKI28" s="413"/>
      <c r="AKJ28" s="413"/>
      <c r="AKK28" s="413"/>
      <c r="AKL28" s="413"/>
      <c r="AKM28" s="413"/>
      <c r="AKN28" s="413"/>
      <c r="AKO28" s="413"/>
      <c r="AKP28" s="413"/>
      <c r="AKQ28" s="413"/>
      <c r="AKR28" s="413"/>
      <c r="AKS28" s="413"/>
      <c r="AKT28" s="413"/>
      <c r="AKU28" s="413"/>
      <c r="AKV28" s="413"/>
      <c r="AKW28" s="413"/>
      <c r="AKX28" s="413"/>
      <c r="AKY28" s="413"/>
      <c r="AKZ28" s="413"/>
      <c r="ALA28" s="413"/>
      <c r="ALB28" s="413"/>
      <c r="ALC28" s="413"/>
      <c r="ALD28" s="413"/>
      <c r="ALE28" s="413"/>
      <c r="ALF28" s="413"/>
      <c r="ALG28" s="413"/>
      <c r="ALH28" s="413"/>
      <c r="ALI28" s="413"/>
      <c r="ALJ28" s="413"/>
      <c r="ALK28" s="413"/>
      <c r="ALL28" s="413"/>
      <c r="ALM28" s="413"/>
      <c r="ALN28" s="413"/>
      <c r="ALO28" s="413"/>
      <c r="ALP28" s="413"/>
      <c r="ALQ28" s="413"/>
      <c r="ALR28" s="413"/>
      <c r="ALS28" s="413"/>
      <c r="ALT28" s="413"/>
      <c r="ALU28" s="413"/>
      <c r="ALV28" s="413"/>
      <c r="ALW28" s="413"/>
      <c r="ALX28" s="413"/>
      <c r="ALY28" s="413"/>
      <c r="ALZ28" s="413"/>
      <c r="AMA28" s="413"/>
      <c r="AMB28" s="413"/>
      <c r="AMC28" s="413"/>
      <c r="AMD28" s="413"/>
      <c r="AME28" s="413"/>
      <c r="AMF28" s="413"/>
      <c r="AMG28" s="413"/>
      <c r="AMH28" s="413"/>
    </row>
    <row r="29" customFormat="false" ht="35.1" hidden="false" customHeight="true" outlineLevel="0" collapsed="false">
      <c r="A29" s="402"/>
      <c r="B29" s="30" t="s">
        <v>725</v>
      </c>
      <c r="C29" s="429" t="s">
        <v>726</v>
      </c>
      <c r="D29" s="429"/>
      <c r="E29" s="429"/>
      <c r="F29" s="429"/>
      <c r="G29" s="429"/>
      <c r="H29" s="429"/>
      <c r="I29" s="429"/>
      <c r="J29" s="429"/>
      <c r="K29" s="429"/>
      <c r="L29" s="430" t="n">
        <v>1.1</v>
      </c>
      <c r="M29" s="431" t="n">
        <f aca="false">L29*$A$1</f>
        <v>550</v>
      </c>
      <c r="N29" s="413"/>
      <c r="O29" s="413"/>
      <c r="P29" s="413"/>
      <c r="Q29" s="413"/>
      <c r="R29" s="413"/>
      <c r="S29" s="413"/>
      <c r="T29" s="413"/>
      <c r="U29" s="413"/>
      <c r="V29" s="413"/>
      <c r="W29" s="413"/>
      <c r="X29" s="413"/>
      <c r="Y29" s="413"/>
      <c r="Z29" s="413"/>
      <c r="AA29" s="413"/>
      <c r="AB29" s="413"/>
      <c r="AC29" s="413"/>
      <c r="AD29" s="413"/>
      <c r="AE29" s="413"/>
      <c r="AF29" s="413"/>
      <c r="AG29" s="413"/>
      <c r="AH29" s="413"/>
      <c r="AI29" s="413"/>
      <c r="AJ29" s="413"/>
      <c r="AK29" s="413"/>
      <c r="AL29" s="413"/>
      <c r="AM29" s="413"/>
      <c r="AN29" s="413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3"/>
      <c r="BF29" s="413"/>
      <c r="BG29" s="413"/>
      <c r="BH29" s="413"/>
      <c r="BI29" s="413"/>
      <c r="BJ29" s="413"/>
      <c r="BK29" s="413"/>
      <c r="BL29" s="413"/>
      <c r="BM29" s="413"/>
      <c r="BN29" s="413"/>
      <c r="BO29" s="413"/>
      <c r="BP29" s="413"/>
      <c r="BQ29" s="413"/>
      <c r="BR29" s="413"/>
      <c r="BS29" s="413"/>
      <c r="BT29" s="413"/>
      <c r="BU29" s="413"/>
      <c r="BV29" s="413"/>
      <c r="BW29" s="413"/>
      <c r="BX29" s="413"/>
      <c r="BY29" s="413"/>
      <c r="BZ29" s="413"/>
      <c r="CA29" s="413"/>
      <c r="CB29" s="413"/>
      <c r="CC29" s="413"/>
      <c r="CD29" s="413"/>
      <c r="CE29" s="413"/>
      <c r="CF29" s="413"/>
      <c r="CG29" s="413"/>
      <c r="CH29" s="413"/>
      <c r="CI29" s="413"/>
      <c r="CJ29" s="413"/>
      <c r="CK29" s="413"/>
      <c r="CL29" s="413"/>
      <c r="CM29" s="413"/>
      <c r="CN29" s="413"/>
      <c r="CO29" s="413"/>
      <c r="CP29" s="413"/>
      <c r="CQ29" s="413"/>
      <c r="CR29" s="413"/>
      <c r="CS29" s="413"/>
      <c r="CT29" s="413"/>
      <c r="CU29" s="413"/>
      <c r="CV29" s="413"/>
      <c r="CW29" s="413"/>
      <c r="CX29" s="413"/>
      <c r="CY29" s="413"/>
      <c r="CZ29" s="413"/>
      <c r="DA29" s="413"/>
      <c r="DB29" s="413"/>
      <c r="DC29" s="413"/>
      <c r="DD29" s="413"/>
      <c r="DE29" s="413"/>
      <c r="DF29" s="413"/>
      <c r="DG29" s="413"/>
      <c r="DH29" s="413"/>
      <c r="DI29" s="413"/>
      <c r="DJ29" s="413"/>
      <c r="DK29" s="413"/>
      <c r="DL29" s="413"/>
      <c r="DM29" s="413"/>
      <c r="DN29" s="413"/>
      <c r="DO29" s="413"/>
      <c r="DP29" s="413"/>
      <c r="DQ29" s="413"/>
      <c r="DR29" s="413"/>
      <c r="DS29" s="413"/>
      <c r="DT29" s="413"/>
      <c r="DU29" s="413"/>
      <c r="DV29" s="413"/>
      <c r="DW29" s="413"/>
      <c r="DX29" s="413"/>
      <c r="DY29" s="413"/>
      <c r="DZ29" s="413"/>
      <c r="EA29" s="413"/>
      <c r="EB29" s="413"/>
      <c r="EC29" s="413"/>
      <c r="ED29" s="413"/>
      <c r="EE29" s="413"/>
      <c r="EF29" s="413"/>
      <c r="EG29" s="413"/>
      <c r="EH29" s="413"/>
      <c r="EI29" s="413"/>
      <c r="EJ29" s="413"/>
      <c r="EK29" s="413"/>
      <c r="EL29" s="413"/>
      <c r="EM29" s="413"/>
      <c r="EN29" s="413"/>
      <c r="EO29" s="413"/>
      <c r="EP29" s="413"/>
      <c r="EQ29" s="413"/>
      <c r="ER29" s="413"/>
      <c r="ES29" s="413"/>
      <c r="ET29" s="413"/>
      <c r="EU29" s="413"/>
      <c r="EV29" s="413"/>
      <c r="EW29" s="413"/>
      <c r="EX29" s="413"/>
      <c r="EY29" s="413"/>
      <c r="EZ29" s="413"/>
      <c r="FA29" s="413"/>
      <c r="FB29" s="413"/>
      <c r="FC29" s="413"/>
      <c r="FD29" s="413"/>
      <c r="FE29" s="413"/>
      <c r="FF29" s="413"/>
      <c r="FG29" s="413"/>
      <c r="FH29" s="413"/>
      <c r="FI29" s="413"/>
      <c r="FJ29" s="413"/>
      <c r="FK29" s="413"/>
      <c r="FL29" s="413"/>
      <c r="FM29" s="413"/>
      <c r="FN29" s="413"/>
      <c r="FO29" s="413"/>
      <c r="FP29" s="413"/>
      <c r="FQ29" s="413"/>
      <c r="FR29" s="413"/>
      <c r="FS29" s="413"/>
      <c r="FT29" s="413"/>
      <c r="FU29" s="413"/>
      <c r="FV29" s="413"/>
      <c r="FW29" s="413"/>
      <c r="FX29" s="413"/>
      <c r="FY29" s="413"/>
      <c r="FZ29" s="413"/>
      <c r="GA29" s="413"/>
      <c r="GB29" s="413"/>
      <c r="GC29" s="413"/>
      <c r="GD29" s="413"/>
      <c r="GE29" s="413"/>
      <c r="GF29" s="413"/>
      <c r="GG29" s="413"/>
      <c r="GH29" s="413"/>
      <c r="GI29" s="413"/>
      <c r="GJ29" s="413"/>
      <c r="GK29" s="413"/>
      <c r="GL29" s="413"/>
      <c r="GM29" s="413"/>
      <c r="GN29" s="413"/>
      <c r="GO29" s="413"/>
      <c r="GP29" s="413"/>
      <c r="GQ29" s="413"/>
      <c r="GR29" s="413"/>
      <c r="GS29" s="413"/>
      <c r="GT29" s="413"/>
      <c r="GU29" s="413"/>
      <c r="GV29" s="413"/>
      <c r="GW29" s="413"/>
      <c r="GX29" s="413"/>
      <c r="GY29" s="413"/>
      <c r="GZ29" s="413"/>
      <c r="HA29" s="413"/>
      <c r="HB29" s="413"/>
      <c r="HC29" s="413"/>
      <c r="HD29" s="413"/>
      <c r="HE29" s="413"/>
      <c r="HF29" s="413"/>
      <c r="HG29" s="413"/>
      <c r="HH29" s="413"/>
      <c r="HI29" s="413"/>
      <c r="HJ29" s="413"/>
      <c r="HK29" s="413"/>
      <c r="HL29" s="413"/>
      <c r="HM29" s="413"/>
      <c r="HN29" s="413"/>
      <c r="HO29" s="413"/>
      <c r="HP29" s="413"/>
      <c r="HQ29" s="413"/>
      <c r="HR29" s="413"/>
      <c r="HS29" s="413"/>
      <c r="HT29" s="413"/>
      <c r="HU29" s="413"/>
      <c r="HV29" s="413"/>
      <c r="HW29" s="413"/>
      <c r="HX29" s="413"/>
      <c r="HY29" s="413"/>
      <c r="HZ29" s="413"/>
      <c r="IA29" s="413"/>
      <c r="IB29" s="413"/>
      <c r="IC29" s="413"/>
      <c r="ID29" s="413"/>
      <c r="IE29" s="413"/>
      <c r="IF29" s="413"/>
      <c r="IG29" s="413"/>
      <c r="IH29" s="413"/>
      <c r="II29" s="413"/>
      <c r="IJ29" s="413"/>
      <c r="IK29" s="413"/>
      <c r="IL29" s="413"/>
      <c r="IM29" s="413"/>
      <c r="IN29" s="413"/>
      <c r="IO29" s="413"/>
      <c r="IP29" s="413"/>
      <c r="IQ29" s="413"/>
      <c r="IR29" s="413"/>
      <c r="IS29" s="413"/>
      <c r="IT29" s="413"/>
      <c r="IU29" s="413"/>
      <c r="IV29" s="413"/>
      <c r="IW29" s="413"/>
      <c r="IX29" s="413"/>
      <c r="IY29" s="413"/>
      <c r="IZ29" s="413"/>
      <c r="JA29" s="413"/>
      <c r="JB29" s="413"/>
      <c r="JC29" s="413"/>
      <c r="JD29" s="413"/>
      <c r="JE29" s="413"/>
      <c r="JF29" s="413"/>
      <c r="JG29" s="413"/>
      <c r="JH29" s="413"/>
      <c r="JI29" s="413"/>
      <c r="JJ29" s="413"/>
      <c r="JK29" s="413"/>
      <c r="JL29" s="413"/>
      <c r="JM29" s="413"/>
      <c r="JN29" s="413"/>
      <c r="JO29" s="413"/>
      <c r="JP29" s="413"/>
      <c r="JQ29" s="413"/>
      <c r="JR29" s="413"/>
      <c r="JS29" s="413"/>
      <c r="JT29" s="413"/>
      <c r="JU29" s="413"/>
      <c r="JV29" s="413"/>
      <c r="JW29" s="413"/>
      <c r="JX29" s="413"/>
      <c r="JY29" s="413"/>
      <c r="JZ29" s="413"/>
      <c r="KA29" s="413"/>
      <c r="KB29" s="413"/>
      <c r="KC29" s="413"/>
      <c r="KD29" s="413"/>
      <c r="KE29" s="413"/>
      <c r="KF29" s="413"/>
      <c r="KG29" s="413"/>
      <c r="KH29" s="413"/>
      <c r="KI29" s="413"/>
      <c r="KJ29" s="413"/>
      <c r="KK29" s="413"/>
      <c r="KL29" s="413"/>
      <c r="KM29" s="413"/>
      <c r="KN29" s="413"/>
      <c r="KO29" s="413"/>
      <c r="KP29" s="413"/>
      <c r="KQ29" s="413"/>
      <c r="KR29" s="413"/>
      <c r="KS29" s="413"/>
      <c r="KT29" s="413"/>
      <c r="KU29" s="413"/>
      <c r="KV29" s="413"/>
      <c r="KW29" s="413"/>
      <c r="KX29" s="413"/>
      <c r="KY29" s="413"/>
      <c r="KZ29" s="413"/>
      <c r="LA29" s="413"/>
      <c r="LB29" s="413"/>
      <c r="LC29" s="413"/>
      <c r="LD29" s="413"/>
      <c r="LE29" s="413"/>
      <c r="LF29" s="413"/>
      <c r="LG29" s="413"/>
      <c r="LH29" s="413"/>
      <c r="LI29" s="413"/>
      <c r="LJ29" s="413"/>
      <c r="LK29" s="413"/>
      <c r="LL29" s="413"/>
      <c r="LM29" s="413"/>
      <c r="LN29" s="413"/>
      <c r="LO29" s="413"/>
      <c r="LP29" s="413"/>
      <c r="LQ29" s="413"/>
      <c r="LR29" s="413"/>
      <c r="LS29" s="413"/>
      <c r="LT29" s="413"/>
      <c r="LU29" s="413"/>
      <c r="LV29" s="413"/>
      <c r="LW29" s="413"/>
      <c r="LX29" s="413"/>
      <c r="LY29" s="413"/>
      <c r="LZ29" s="413"/>
      <c r="MA29" s="413"/>
      <c r="MB29" s="413"/>
      <c r="MC29" s="413"/>
      <c r="MD29" s="413"/>
      <c r="ME29" s="413"/>
      <c r="MF29" s="413"/>
      <c r="MG29" s="413"/>
      <c r="MH29" s="413"/>
      <c r="MI29" s="413"/>
      <c r="MJ29" s="413"/>
      <c r="MK29" s="413"/>
      <c r="ML29" s="413"/>
      <c r="MM29" s="413"/>
      <c r="MN29" s="413"/>
      <c r="MO29" s="413"/>
      <c r="MP29" s="413"/>
      <c r="MQ29" s="413"/>
      <c r="MR29" s="413"/>
      <c r="MS29" s="413"/>
      <c r="MT29" s="413"/>
      <c r="MU29" s="413"/>
      <c r="MV29" s="413"/>
      <c r="MW29" s="413"/>
      <c r="MX29" s="413"/>
      <c r="MY29" s="413"/>
      <c r="MZ29" s="413"/>
      <c r="NA29" s="413"/>
      <c r="NB29" s="413"/>
      <c r="NC29" s="413"/>
      <c r="ND29" s="413"/>
      <c r="NE29" s="413"/>
      <c r="NF29" s="413"/>
      <c r="NG29" s="413"/>
      <c r="NH29" s="413"/>
      <c r="NI29" s="413"/>
      <c r="NJ29" s="413"/>
      <c r="NK29" s="413"/>
      <c r="NL29" s="413"/>
      <c r="NM29" s="413"/>
      <c r="NN29" s="413"/>
      <c r="NO29" s="413"/>
      <c r="NP29" s="413"/>
      <c r="NQ29" s="413"/>
      <c r="NR29" s="413"/>
      <c r="NS29" s="413"/>
      <c r="NT29" s="413"/>
      <c r="NU29" s="413"/>
      <c r="NV29" s="413"/>
      <c r="NW29" s="413"/>
      <c r="NX29" s="413"/>
      <c r="NY29" s="413"/>
      <c r="NZ29" s="413"/>
      <c r="OA29" s="413"/>
      <c r="OB29" s="413"/>
      <c r="OC29" s="413"/>
      <c r="OD29" s="413"/>
      <c r="OE29" s="413"/>
      <c r="OF29" s="413"/>
      <c r="OG29" s="413"/>
      <c r="OH29" s="413"/>
      <c r="OI29" s="413"/>
      <c r="OJ29" s="413"/>
      <c r="OK29" s="413"/>
      <c r="OL29" s="413"/>
      <c r="OM29" s="413"/>
      <c r="ON29" s="413"/>
      <c r="OO29" s="413"/>
      <c r="OP29" s="413"/>
      <c r="OQ29" s="413"/>
      <c r="OR29" s="413"/>
      <c r="OS29" s="413"/>
      <c r="OT29" s="413"/>
      <c r="OU29" s="413"/>
      <c r="OV29" s="413"/>
      <c r="OW29" s="413"/>
      <c r="OX29" s="413"/>
      <c r="OY29" s="413"/>
      <c r="OZ29" s="413"/>
      <c r="PA29" s="413"/>
      <c r="PB29" s="413"/>
      <c r="PC29" s="413"/>
      <c r="PD29" s="413"/>
      <c r="PE29" s="413"/>
      <c r="PF29" s="413"/>
      <c r="PG29" s="413"/>
      <c r="PH29" s="413"/>
      <c r="PI29" s="413"/>
      <c r="PJ29" s="413"/>
      <c r="PK29" s="413"/>
      <c r="PL29" s="413"/>
      <c r="PM29" s="413"/>
      <c r="PN29" s="413"/>
      <c r="PO29" s="413"/>
      <c r="PP29" s="413"/>
      <c r="PQ29" s="413"/>
      <c r="PR29" s="413"/>
      <c r="PS29" s="413"/>
      <c r="PT29" s="413"/>
      <c r="PU29" s="413"/>
      <c r="PV29" s="413"/>
      <c r="PW29" s="413"/>
      <c r="PX29" s="413"/>
      <c r="PY29" s="413"/>
      <c r="PZ29" s="413"/>
      <c r="QA29" s="413"/>
      <c r="QB29" s="413"/>
      <c r="QC29" s="413"/>
      <c r="QD29" s="413"/>
      <c r="QE29" s="413"/>
      <c r="QF29" s="413"/>
      <c r="QG29" s="413"/>
      <c r="QH29" s="413"/>
      <c r="QI29" s="413"/>
      <c r="QJ29" s="413"/>
      <c r="QK29" s="413"/>
      <c r="QL29" s="413"/>
      <c r="QM29" s="413"/>
      <c r="QN29" s="413"/>
      <c r="QO29" s="413"/>
      <c r="QP29" s="413"/>
      <c r="QQ29" s="413"/>
      <c r="QR29" s="413"/>
      <c r="QS29" s="413"/>
      <c r="QT29" s="413"/>
      <c r="QU29" s="413"/>
      <c r="QV29" s="413"/>
      <c r="QW29" s="413"/>
      <c r="QX29" s="413"/>
      <c r="QY29" s="413"/>
      <c r="QZ29" s="413"/>
      <c r="RA29" s="413"/>
      <c r="RB29" s="413"/>
      <c r="RC29" s="413"/>
      <c r="RD29" s="413"/>
      <c r="RE29" s="413"/>
      <c r="RF29" s="413"/>
      <c r="RG29" s="413"/>
      <c r="RH29" s="413"/>
      <c r="RI29" s="413"/>
      <c r="RJ29" s="413"/>
      <c r="RK29" s="413"/>
      <c r="RL29" s="413"/>
      <c r="RM29" s="413"/>
      <c r="RN29" s="413"/>
      <c r="RO29" s="413"/>
      <c r="RP29" s="413"/>
      <c r="RQ29" s="413"/>
      <c r="RR29" s="413"/>
      <c r="RS29" s="413"/>
      <c r="RT29" s="413"/>
      <c r="RU29" s="413"/>
      <c r="RV29" s="413"/>
      <c r="RW29" s="413"/>
      <c r="RX29" s="413"/>
      <c r="RY29" s="413"/>
      <c r="RZ29" s="413"/>
      <c r="SA29" s="413"/>
      <c r="SB29" s="413"/>
      <c r="SC29" s="413"/>
      <c r="SD29" s="413"/>
      <c r="SE29" s="413"/>
      <c r="SF29" s="413"/>
      <c r="SG29" s="413"/>
      <c r="SH29" s="413"/>
      <c r="SI29" s="413"/>
      <c r="SJ29" s="413"/>
      <c r="SK29" s="413"/>
      <c r="SL29" s="413"/>
      <c r="SM29" s="413"/>
      <c r="SN29" s="413"/>
      <c r="SO29" s="413"/>
      <c r="SP29" s="413"/>
      <c r="SQ29" s="413"/>
      <c r="SR29" s="413"/>
      <c r="SS29" s="413"/>
      <c r="ST29" s="413"/>
      <c r="SU29" s="413"/>
      <c r="SV29" s="413"/>
      <c r="SW29" s="413"/>
      <c r="SX29" s="413"/>
      <c r="SY29" s="413"/>
      <c r="SZ29" s="413"/>
      <c r="TA29" s="413"/>
      <c r="TB29" s="413"/>
      <c r="TC29" s="413"/>
      <c r="TD29" s="413"/>
      <c r="TE29" s="413"/>
      <c r="TF29" s="413"/>
      <c r="TG29" s="413"/>
      <c r="TH29" s="413"/>
      <c r="TI29" s="413"/>
      <c r="TJ29" s="413"/>
      <c r="TK29" s="413"/>
      <c r="TL29" s="413"/>
      <c r="TM29" s="413"/>
      <c r="TN29" s="413"/>
      <c r="TO29" s="413"/>
      <c r="TP29" s="413"/>
      <c r="TQ29" s="413"/>
      <c r="TR29" s="413"/>
      <c r="TS29" s="413"/>
      <c r="TT29" s="413"/>
      <c r="TU29" s="413"/>
      <c r="TV29" s="413"/>
      <c r="TW29" s="413"/>
      <c r="TX29" s="413"/>
      <c r="TY29" s="413"/>
      <c r="TZ29" s="413"/>
      <c r="UA29" s="413"/>
      <c r="UB29" s="413"/>
      <c r="UC29" s="413"/>
      <c r="UD29" s="413"/>
      <c r="UE29" s="413"/>
      <c r="UF29" s="413"/>
      <c r="UG29" s="413"/>
      <c r="UH29" s="413"/>
      <c r="UI29" s="413"/>
      <c r="UJ29" s="413"/>
      <c r="UK29" s="413"/>
      <c r="UL29" s="413"/>
      <c r="UM29" s="413"/>
      <c r="UN29" s="413"/>
      <c r="UO29" s="413"/>
      <c r="UP29" s="413"/>
      <c r="UQ29" s="413"/>
      <c r="UR29" s="413"/>
      <c r="US29" s="413"/>
      <c r="UT29" s="413"/>
      <c r="UU29" s="413"/>
      <c r="UV29" s="413"/>
      <c r="UW29" s="413"/>
      <c r="UX29" s="413"/>
      <c r="UY29" s="413"/>
      <c r="UZ29" s="413"/>
      <c r="VA29" s="413"/>
      <c r="VB29" s="413"/>
      <c r="VC29" s="413"/>
      <c r="VD29" s="413"/>
      <c r="VE29" s="413"/>
      <c r="VF29" s="413"/>
      <c r="VG29" s="413"/>
      <c r="VH29" s="413"/>
      <c r="VI29" s="413"/>
      <c r="VJ29" s="413"/>
      <c r="VK29" s="413"/>
      <c r="VL29" s="413"/>
      <c r="VM29" s="413"/>
      <c r="VN29" s="413"/>
      <c r="VO29" s="413"/>
      <c r="VP29" s="413"/>
      <c r="VQ29" s="413"/>
      <c r="VR29" s="413"/>
      <c r="VS29" s="413"/>
      <c r="VT29" s="413"/>
      <c r="VU29" s="413"/>
      <c r="VV29" s="413"/>
      <c r="VW29" s="413"/>
      <c r="VX29" s="413"/>
      <c r="VY29" s="413"/>
      <c r="VZ29" s="413"/>
      <c r="WA29" s="413"/>
      <c r="WB29" s="413"/>
      <c r="WC29" s="413"/>
      <c r="WD29" s="413"/>
      <c r="WE29" s="413"/>
      <c r="WF29" s="413"/>
      <c r="WG29" s="413"/>
      <c r="WH29" s="413"/>
      <c r="WI29" s="413"/>
      <c r="WJ29" s="413"/>
      <c r="WK29" s="413"/>
      <c r="WL29" s="413"/>
      <c r="WM29" s="413"/>
      <c r="WN29" s="413"/>
      <c r="WO29" s="413"/>
      <c r="WP29" s="413"/>
      <c r="WQ29" s="413"/>
      <c r="WR29" s="413"/>
      <c r="WS29" s="413"/>
      <c r="WT29" s="413"/>
      <c r="WU29" s="413"/>
      <c r="WV29" s="413"/>
      <c r="WW29" s="413"/>
      <c r="WX29" s="413"/>
      <c r="WY29" s="413"/>
      <c r="WZ29" s="413"/>
      <c r="XA29" s="413"/>
      <c r="XB29" s="413"/>
      <c r="XC29" s="413"/>
      <c r="XD29" s="413"/>
      <c r="XE29" s="413"/>
      <c r="XF29" s="413"/>
      <c r="XG29" s="413"/>
      <c r="XH29" s="413"/>
      <c r="XI29" s="413"/>
      <c r="XJ29" s="413"/>
      <c r="XK29" s="413"/>
      <c r="XL29" s="413"/>
      <c r="XM29" s="413"/>
      <c r="XN29" s="413"/>
      <c r="XO29" s="413"/>
      <c r="XP29" s="413"/>
      <c r="XQ29" s="413"/>
      <c r="XR29" s="413"/>
      <c r="XS29" s="413"/>
      <c r="XT29" s="413"/>
      <c r="XU29" s="413"/>
      <c r="XV29" s="413"/>
      <c r="XW29" s="413"/>
      <c r="XX29" s="413"/>
      <c r="XY29" s="413"/>
      <c r="XZ29" s="413"/>
      <c r="YA29" s="413"/>
      <c r="YB29" s="413"/>
      <c r="YC29" s="413"/>
      <c r="YD29" s="413"/>
      <c r="YE29" s="413"/>
      <c r="YF29" s="413"/>
      <c r="YG29" s="413"/>
      <c r="YH29" s="413"/>
      <c r="YI29" s="413"/>
      <c r="YJ29" s="413"/>
      <c r="YK29" s="413"/>
      <c r="YL29" s="413"/>
      <c r="YM29" s="413"/>
      <c r="YN29" s="413"/>
      <c r="YO29" s="413"/>
      <c r="YP29" s="413"/>
      <c r="YQ29" s="413"/>
      <c r="YR29" s="413"/>
      <c r="YS29" s="413"/>
      <c r="YT29" s="413"/>
      <c r="YU29" s="413"/>
      <c r="YV29" s="413"/>
      <c r="YW29" s="413"/>
      <c r="YX29" s="413"/>
      <c r="YY29" s="413"/>
      <c r="YZ29" s="413"/>
      <c r="ZA29" s="413"/>
      <c r="ZB29" s="413"/>
      <c r="ZC29" s="413"/>
      <c r="ZD29" s="413"/>
      <c r="ZE29" s="413"/>
      <c r="ZF29" s="413"/>
      <c r="ZG29" s="413"/>
      <c r="ZH29" s="413"/>
      <c r="ZI29" s="413"/>
      <c r="ZJ29" s="413"/>
      <c r="ZK29" s="413"/>
      <c r="ZL29" s="413"/>
      <c r="ZM29" s="413"/>
      <c r="ZN29" s="413"/>
      <c r="ZO29" s="413"/>
      <c r="ZP29" s="413"/>
      <c r="ZQ29" s="413"/>
      <c r="ZR29" s="413"/>
      <c r="ZS29" s="413"/>
      <c r="ZT29" s="413"/>
      <c r="ZU29" s="413"/>
      <c r="ZV29" s="413"/>
      <c r="ZW29" s="413"/>
      <c r="ZX29" s="413"/>
      <c r="ZY29" s="413"/>
      <c r="ZZ29" s="413"/>
      <c r="AAA29" s="413"/>
      <c r="AAB29" s="413"/>
      <c r="AAC29" s="413"/>
      <c r="AAD29" s="413"/>
      <c r="AAE29" s="413"/>
      <c r="AAF29" s="413"/>
      <c r="AAG29" s="413"/>
      <c r="AAH29" s="413"/>
      <c r="AAI29" s="413"/>
      <c r="AAJ29" s="413"/>
      <c r="AAK29" s="413"/>
      <c r="AAL29" s="413"/>
      <c r="AAM29" s="413"/>
      <c r="AAN29" s="413"/>
      <c r="AAO29" s="413"/>
      <c r="AAP29" s="413"/>
      <c r="AAQ29" s="413"/>
      <c r="AAR29" s="413"/>
      <c r="AAS29" s="413"/>
      <c r="AAT29" s="413"/>
      <c r="AAU29" s="413"/>
      <c r="AAV29" s="413"/>
      <c r="AAW29" s="413"/>
      <c r="AAX29" s="413"/>
      <c r="AAY29" s="413"/>
      <c r="AAZ29" s="413"/>
      <c r="ABA29" s="413"/>
      <c r="ABB29" s="413"/>
      <c r="ABC29" s="413"/>
      <c r="ABD29" s="413"/>
      <c r="ABE29" s="413"/>
      <c r="ABF29" s="413"/>
      <c r="ABG29" s="413"/>
      <c r="ABH29" s="413"/>
      <c r="ABI29" s="413"/>
      <c r="ABJ29" s="413"/>
      <c r="ABK29" s="413"/>
      <c r="ABL29" s="413"/>
      <c r="ABM29" s="413"/>
      <c r="ABN29" s="413"/>
      <c r="ABO29" s="413"/>
      <c r="ABP29" s="413"/>
      <c r="ABQ29" s="413"/>
      <c r="ABR29" s="413"/>
      <c r="ABS29" s="413"/>
      <c r="ABT29" s="413"/>
      <c r="ABU29" s="413"/>
      <c r="ABV29" s="413"/>
      <c r="ABW29" s="413"/>
      <c r="ABX29" s="413"/>
      <c r="ABY29" s="413"/>
      <c r="ABZ29" s="413"/>
      <c r="ACA29" s="413"/>
      <c r="ACB29" s="413"/>
      <c r="ACC29" s="413"/>
      <c r="ACD29" s="413"/>
      <c r="ACE29" s="413"/>
      <c r="ACF29" s="413"/>
      <c r="ACG29" s="413"/>
      <c r="ACH29" s="413"/>
      <c r="ACI29" s="413"/>
      <c r="ACJ29" s="413"/>
      <c r="ACK29" s="413"/>
      <c r="ACL29" s="413"/>
      <c r="ACM29" s="413"/>
      <c r="ACN29" s="413"/>
      <c r="ACO29" s="413"/>
      <c r="ACP29" s="413"/>
      <c r="ACQ29" s="413"/>
      <c r="ACR29" s="413"/>
      <c r="ACS29" s="413"/>
      <c r="ACT29" s="413"/>
      <c r="ACU29" s="413"/>
      <c r="ACV29" s="413"/>
      <c r="ACW29" s="413"/>
      <c r="ACX29" s="413"/>
      <c r="ACY29" s="413"/>
      <c r="ACZ29" s="413"/>
      <c r="ADA29" s="413"/>
      <c r="ADB29" s="413"/>
      <c r="ADC29" s="413"/>
      <c r="ADD29" s="413"/>
      <c r="ADE29" s="413"/>
      <c r="ADF29" s="413"/>
      <c r="ADG29" s="413"/>
      <c r="ADH29" s="413"/>
      <c r="ADI29" s="413"/>
      <c r="ADJ29" s="413"/>
      <c r="ADK29" s="413"/>
      <c r="ADL29" s="413"/>
      <c r="ADM29" s="413"/>
      <c r="ADN29" s="413"/>
      <c r="ADO29" s="413"/>
      <c r="ADP29" s="413"/>
      <c r="ADQ29" s="413"/>
      <c r="ADR29" s="413"/>
      <c r="ADS29" s="413"/>
      <c r="ADT29" s="413"/>
      <c r="ADU29" s="413"/>
      <c r="ADV29" s="413"/>
      <c r="ADW29" s="413"/>
      <c r="ADX29" s="413"/>
      <c r="ADY29" s="413"/>
      <c r="ADZ29" s="413"/>
      <c r="AEA29" s="413"/>
      <c r="AEB29" s="413"/>
      <c r="AEC29" s="413"/>
      <c r="AED29" s="413"/>
      <c r="AEE29" s="413"/>
      <c r="AEF29" s="413"/>
      <c r="AEG29" s="413"/>
      <c r="AEH29" s="413"/>
      <c r="AEI29" s="413"/>
      <c r="AEJ29" s="413"/>
      <c r="AEK29" s="413"/>
      <c r="AEL29" s="413"/>
      <c r="AEM29" s="413"/>
      <c r="AEN29" s="413"/>
      <c r="AEO29" s="413"/>
      <c r="AEP29" s="413"/>
      <c r="AEQ29" s="413"/>
      <c r="AER29" s="413"/>
      <c r="AES29" s="413"/>
      <c r="AET29" s="413"/>
      <c r="AEU29" s="413"/>
      <c r="AEV29" s="413"/>
      <c r="AEW29" s="413"/>
      <c r="AEX29" s="413"/>
      <c r="AEY29" s="413"/>
      <c r="AEZ29" s="413"/>
      <c r="AFA29" s="413"/>
      <c r="AFB29" s="413"/>
      <c r="AFC29" s="413"/>
      <c r="AFD29" s="413"/>
      <c r="AFE29" s="413"/>
      <c r="AFF29" s="413"/>
      <c r="AFG29" s="413"/>
      <c r="AFH29" s="413"/>
      <c r="AFI29" s="413"/>
      <c r="AFJ29" s="413"/>
      <c r="AFK29" s="413"/>
      <c r="AFL29" s="413"/>
      <c r="AFM29" s="413"/>
      <c r="AFN29" s="413"/>
      <c r="AFO29" s="413"/>
      <c r="AFP29" s="413"/>
      <c r="AFQ29" s="413"/>
      <c r="AFR29" s="413"/>
      <c r="AFS29" s="413"/>
      <c r="AFT29" s="413"/>
      <c r="AFU29" s="413"/>
      <c r="AFV29" s="413"/>
      <c r="AFW29" s="413"/>
      <c r="AFX29" s="413"/>
      <c r="AFY29" s="413"/>
      <c r="AFZ29" s="413"/>
      <c r="AGA29" s="413"/>
      <c r="AGB29" s="413"/>
      <c r="AGC29" s="413"/>
      <c r="AGD29" s="413"/>
      <c r="AGE29" s="413"/>
      <c r="AGF29" s="413"/>
      <c r="AGG29" s="413"/>
      <c r="AGH29" s="413"/>
      <c r="AGI29" s="413"/>
      <c r="AGJ29" s="413"/>
      <c r="AGK29" s="413"/>
      <c r="AGL29" s="413"/>
      <c r="AGM29" s="413"/>
      <c r="AGN29" s="413"/>
      <c r="AGO29" s="413"/>
      <c r="AGP29" s="413"/>
      <c r="AGQ29" s="413"/>
      <c r="AGR29" s="413"/>
      <c r="AGS29" s="413"/>
      <c r="AGT29" s="413"/>
      <c r="AGU29" s="413"/>
      <c r="AGV29" s="413"/>
      <c r="AGW29" s="413"/>
      <c r="AGX29" s="413"/>
      <c r="AGY29" s="413"/>
      <c r="AGZ29" s="413"/>
      <c r="AHA29" s="413"/>
      <c r="AHB29" s="413"/>
      <c r="AHC29" s="413"/>
      <c r="AHD29" s="413"/>
      <c r="AHE29" s="413"/>
      <c r="AHF29" s="413"/>
      <c r="AHG29" s="413"/>
      <c r="AHH29" s="413"/>
      <c r="AHI29" s="413"/>
      <c r="AHJ29" s="413"/>
      <c r="AHK29" s="413"/>
      <c r="AHL29" s="413"/>
      <c r="AHM29" s="413"/>
      <c r="AHN29" s="413"/>
      <c r="AHO29" s="413"/>
      <c r="AHP29" s="413"/>
      <c r="AHQ29" s="413"/>
      <c r="AHR29" s="413"/>
      <c r="AHS29" s="413"/>
      <c r="AHT29" s="413"/>
      <c r="AHU29" s="413"/>
      <c r="AHV29" s="413"/>
      <c r="AHW29" s="413"/>
      <c r="AHX29" s="413"/>
      <c r="AHY29" s="413"/>
      <c r="AHZ29" s="413"/>
      <c r="AIA29" s="413"/>
      <c r="AIB29" s="413"/>
      <c r="AIC29" s="413"/>
      <c r="AID29" s="413"/>
      <c r="AIE29" s="413"/>
      <c r="AIF29" s="413"/>
      <c r="AIG29" s="413"/>
      <c r="AIH29" s="413"/>
      <c r="AII29" s="413"/>
      <c r="AIJ29" s="413"/>
      <c r="AIK29" s="413"/>
      <c r="AIL29" s="413"/>
      <c r="AIM29" s="413"/>
      <c r="AIN29" s="413"/>
      <c r="AIO29" s="413"/>
      <c r="AIP29" s="413"/>
      <c r="AIQ29" s="413"/>
      <c r="AIR29" s="413"/>
      <c r="AIS29" s="413"/>
      <c r="AIT29" s="413"/>
      <c r="AIU29" s="413"/>
      <c r="AIV29" s="413"/>
      <c r="AIW29" s="413"/>
      <c r="AIX29" s="413"/>
      <c r="AIY29" s="413"/>
      <c r="AIZ29" s="413"/>
      <c r="AJA29" s="413"/>
      <c r="AJB29" s="413"/>
      <c r="AJC29" s="413"/>
      <c r="AJD29" s="413"/>
      <c r="AJE29" s="413"/>
      <c r="AJF29" s="413"/>
      <c r="AJG29" s="413"/>
      <c r="AJH29" s="413"/>
      <c r="AJI29" s="413"/>
      <c r="AJJ29" s="413"/>
      <c r="AJK29" s="413"/>
      <c r="AJL29" s="413"/>
      <c r="AJM29" s="413"/>
      <c r="AJN29" s="413"/>
      <c r="AJO29" s="413"/>
      <c r="AJP29" s="413"/>
      <c r="AJQ29" s="413"/>
      <c r="AJR29" s="413"/>
      <c r="AJS29" s="413"/>
      <c r="AJT29" s="413"/>
      <c r="AJU29" s="413"/>
      <c r="AJV29" s="413"/>
      <c r="AJW29" s="413"/>
      <c r="AJX29" s="413"/>
      <c r="AJY29" s="413"/>
      <c r="AJZ29" s="413"/>
      <c r="AKA29" s="413"/>
      <c r="AKB29" s="413"/>
      <c r="AKC29" s="413"/>
      <c r="AKD29" s="413"/>
      <c r="AKE29" s="413"/>
      <c r="AKF29" s="413"/>
      <c r="AKG29" s="413"/>
      <c r="AKH29" s="413"/>
      <c r="AKI29" s="413"/>
      <c r="AKJ29" s="413"/>
      <c r="AKK29" s="413"/>
      <c r="AKL29" s="413"/>
      <c r="AKM29" s="413"/>
      <c r="AKN29" s="413"/>
      <c r="AKO29" s="413"/>
      <c r="AKP29" s="413"/>
      <c r="AKQ29" s="413"/>
      <c r="AKR29" s="413"/>
      <c r="AKS29" s="413"/>
      <c r="AKT29" s="413"/>
      <c r="AKU29" s="413"/>
      <c r="AKV29" s="413"/>
      <c r="AKW29" s="413"/>
      <c r="AKX29" s="413"/>
      <c r="AKY29" s="413"/>
      <c r="AKZ29" s="413"/>
      <c r="ALA29" s="413"/>
      <c r="ALB29" s="413"/>
      <c r="ALC29" s="413"/>
      <c r="ALD29" s="413"/>
      <c r="ALE29" s="413"/>
      <c r="ALF29" s="413"/>
      <c r="ALG29" s="413"/>
      <c r="ALH29" s="413"/>
      <c r="ALI29" s="413"/>
      <c r="ALJ29" s="413"/>
      <c r="ALK29" s="413"/>
      <c r="ALL29" s="413"/>
      <c r="ALM29" s="413"/>
      <c r="ALN29" s="413"/>
      <c r="ALO29" s="413"/>
      <c r="ALP29" s="413"/>
      <c r="ALQ29" s="413"/>
      <c r="ALR29" s="413"/>
      <c r="ALS29" s="413"/>
      <c r="ALT29" s="413"/>
      <c r="ALU29" s="413"/>
      <c r="ALV29" s="413"/>
      <c r="ALW29" s="413"/>
      <c r="ALX29" s="413"/>
      <c r="ALY29" s="413"/>
      <c r="ALZ29" s="413"/>
      <c r="AMA29" s="413"/>
      <c r="AMB29" s="413"/>
      <c r="AMC29" s="413"/>
      <c r="AMD29" s="413"/>
      <c r="AME29" s="413"/>
      <c r="AMF29" s="413"/>
      <c r="AMG29" s="413"/>
      <c r="AMH29" s="413"/>
    </row>
    <row r="30" customFormat="false" ht="24.95" hidden="false" customHeight="true" outlineLevel="0" collapsed="false">
      <c r="A30" s="443"/>
      <c r="B30" s="444"/>
      <c r="C30" s="445" t="s">
        <v>727</v>
      </c>
      <c r="D30" s="445"/>
      <c r="E30" s="445"/>
      <c r="F30" s="445"/>
      <c r="G30" s="445"/>
      <c r="H30" s="445"/>
      <c r="I30" s="445"/>
      <c r="J30" s="445"/>
      <c r="K30" s="445"/>
      <c r="L30" s="446"/>
      <c r="M30" s="416" t="s">
        <v>4</v>
      </c>
      <c r="N30" s="441"/>
      <c r="O30" s="441"/>
      <c r="P30" s="441"/>
      <c r="Q30" s="441"/>
      <c r="R30" s="441"/>
      <c r="S30" s="441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1"/>
      <c r="AE30" s="441"/>
      <c r="AF30" s="441"/>
      <c r="AG30" s="441"/>
      <c r="AH30" s="441"/>
      <c r="AI30" s="441"/>
      <c r="AJ30" s="441"/>
      <c r="AK30" s="441"/>
      <c r="AL30" s="441"/>
      <c r="AM30" s="441"/>
      <c r="AN30" s="441"/>
      <c r="AO30" s="441"/>
      <c r="AP30" s="441"/>
      <c r="AQ30" s="441"/>
      <c r="AR30" s="441"/>
      <c r="AS30" s="441"/>
      <c r="AT30" s="441"/>
      <c r="AU30" s="441"/>
      <c r="AV30" s="441"/>
      <c r="AW30" s="441"/>
      <c r="AX30" s="441"/>
      <c r="AY30" s="441"/>
      <c r="AZ30" s="441"/>
      <c r="BA30" s="441"/>
      <c r="BB30" s="441"/>
      <c r="BC30" s="441"/>
      <c r="BD30" s="441"/>
      <c r="BE30" s="441"/>
      <c r="BF30" s="441"/>
      <c r="BG30" s="441"/>
      <c r="BH30" s="441"/>
      <c r="BI30" s="441"/>
      <c r="BJ30" s="441"/>
      <c r="BK30" s="441"/>
      <c r="BL30" s="441"/>
      <c r="BM30" s="441"/>
      <c r="BN30" s="441"/>
      <c r="BO30" s="441"/>
      <c r="BP30" s="441"/>
      <c r="BQ30" s="441"/>
      <c r="BR30" s="441"/>
      <c r="BS30" s="441"/>
      <c r="BT30" s="441"/>
      <c r="BU30" s="441"/>
      <c r="BV30" s="441"/>
      <c r="BW30" s="441"/>
      <c r="BX30" s="441"/>
      <c r="BY30" s="441"/>
      <c r="BZ30" s="441"/>
      <c r="CA30" s="441"/>
      <c r="CB30" s="441"/>
      <c r="CC30" s="441"/>
      <c r="CD30" s="441"/>
      <c r="CE30" s="441"/>
      <c r="CF30" s="441"/>
      <c r="CG30" s="441"/>
      <c r="CH30" s="441"/>
      <c r="CI30" s="441"/>
      <c r="CJ30" s="441"/>
      <c r="CK30" s="441"/>
      <c r="CL30" s="441"/>
      <c r="CM30" s="441"/>
      <c r="CN30" s="441"/>
      <c r="CO30" s="441"/>
      <c r="CP30" s="441"/>
      <c r="CQ30" s="441"/>
      <c r="CR30" s="441"/>
      <c r="CS30" s="441"/>
      <c r="CT30" s="441"/>
      <c r="CU30" s="441"/>
      <c r="CV30" s="441"/>
      <c r="CW30" s="441"/>
      <c r="CX30" s="441"/>
      <c r="CY30" s="441"/>
      <c r="CZ30" s="441"/>
      <c r="DA30" s="441"/>
      <c r="DB30" s="441"/>
      <c r="DC30" s="441"/>
      <c r="DD30" s="441"/>
      <c r="DE30" s="441"/>
      <c r="DF30" s="441"/>
      <c r="DG30" s="441"/>
      <c r="DH30" s="441"/>
      <c r="DI30" s="441"/>
      <c r="DJ30" s="441"/>
      <c r="DK30" s="441"/>
      <c r="DL30" s="441"/>
      <c r="DM30" s="441"/>
      <c r="DN30" s="441"/>
      <c r="DO30" s="441"/>
      <c r="DP30" s="441"/>
      <c r="DQ30" s="441"/>
      <c r="DR30" s="441"/>
      <c r="DS30" s="441"/>
      <c r="DT30" s="441"/>
      <c r="DU30" s="441"/>
      <c r="DV30" s="441"/>
      <c r="DW30" s="441"/>
      <c r="DX30" s="441"/>
      <c r="DY30" s="441"/>
      <c r="DZ30" s="441"/>
      <c r="EA30" s="441"/>
      <c r="EB30" s="441"/>
      <c r="EC30" s="441"/>
      <c r="ED30" s="441"/>
      <c r="EE30" s="441"/>
      <c r="EF30" s="441"/>
      <c r="EG30" s="441"/>
      <c r="EH30" s="441"/>
      <c r="EI30" s="441"/>
      <c r="EJ30" s="441"/>
      <c r="EK30" s="441"/>
      <c r="EL30" s="441"/>
      <c r="EM30" s="441"/>
      <c r="EN30" s="441"/>
      <c r="EO30" s="441"/>
      <c r="EP30" s="441"/>
      <c r="EQ30" s="441"/>
      <c r="ER30" s="441"/>
      <c r="ES30" s="441"/>
      <c r="ET30" s="441"/>
      <c r="EU30" s="441"/>
      <c r="EV30" s="441"/>
      <c r="EW30" s="441"/>
      <c r="EX30" s="441"/>
      <c r="EY30" s="441"/>
      <c r="EZ30" s="441"/>
      <c r="FA30" s="441"/>
      <c r="FB30" s="441"/>
      <c r="FC30" s="441"/>
      <c r="FD30" s="441"/>
      <c r="FE30" s="441"/>
      <c r="FF30" s="441"/>
      <c r="FG30" s="441"/>
      <c r="FH30" s="441"/>
      <c r="FI30" s="441"/>
      <c r="FJ30" s="441"/>
      <c r="FK30" s="441"/>
      <c r="FL30" s="441"/>
      <c r="FM30" s="441"/>
      <c r="FN30" s="441"/>
      <c r="FO30" s="441"/>
      <c r="FP30" s="441"/>
      <c r="FQ30" s="441"/>
      <c r="FR30" s="441"/>
      <c r="FS30" s="441"/>
      <c r="FT30" s="441"/>
      <c r="FU30" s="441"/>
      <c r="FV30" s="441"/>
      <c r="FW30" s="441"/>
      <c r="FX30" s="441"/>
      <c r="FY30" s="441"/>
      <c r="FZ30" s="441"/>
      <c r="GA30" s="441"/>
      <c r="GB30" s="441"/>
      <c r="GC30" s="441"/>
      <c r="GD30" s="441"/>
      <c r="GE30" s="441"/>
      <c r="GF30" s="441"/>
      <c r="GG30" s="441"/>
      <c r="GH30" s="441"/>
      <c r="GI30" s="441"/>
      <c r="GJ30" s="441"/>
      <c r="GK30" s="441"/>
      <c r="GL30" s="441"/>
      <c r="GM30" s="441"/>
      <c r="GN30" s="441"/>
      <c r="GO30" s="441"/>
      <c r="GP30" s="441"/>
      <c r="GQ30" s="441"/>
      <c r="GR30" s="441"/>
      <c r="GS30" s="441"/>
      <c r="GT30" s="441"/>
      <c r="GU30" s="441"/>
      <c r="GV30" s="441"/>
      <c r="GW30" s="441"/>
      <c r="GX30" s="441"/>
      <c r="GY30" s="441"/>
      <c r="GZ30" s="441"/>
      <c r="HA30" s="441"/>
      <c r="HB30" s="441"/>
      <c r="HC30" s="441"/>
      <c r="HD30" s="441"/>
      <c r="HE30" s="441"/>
      <c r="HF30" s="441"/>
      <c r="HG30" s="441"/>
      <c r="HH30" s="441"/>
      <c r="HI30" s="441"/>
      <c r="HJ30" s="441"/>
      <c r="HK30" s="441"/>
      <c r="HL30" s="441"/>
      <c r="HM30" s="441"/>
      <c r="HN30" s="441"/>
      <c r="HO30" s="441"/>
      <c r="HP30" s="441"/>
      <c r="HQ30" s="441"/>
      <c r="HR30" s="441"/>
      <c r="HS30" s="441"/>
      <c r="HT30" s="441"/>
      <c r="HU30" s="441"/>
      <c r="HV30" s="441"/>
      <c r="HW30" s="441"/>
      <c r="HX30" s="441"/>
      <c r="HY30" s="441"/>
      <c r="HZ30" s="441"/>
      <c r="IA30" s="441"/>
      <c r="IB30" s="441"/>
      <c r="IC30" s="441"/>
      <c r="ID30" s="441"/>
      <c r="IE30" s="441"/>
      <c r="IF30" s="441"/>
      <c r="IG30" s="441"/>
      <c r="IH30" s="441"/>
      <c r="II30" s="441"/>
      <c r="IJ30" s="441"/>
      <c r="IK30" s="441"/>
      <c r="IL30" s="441"/>
      <c r="IM30" s="441"/>
      <c r="IN30" s="441"/>
      <c r="IO30" s="441"/>
      <c r="IP30" s="441"/>
      <c r="IQ30" s="441"/>
      <c r="IR30" s="441"/>
      <c r="IS30" s="441"/>
      <c r="IT30" s="441"/>
      <c r="IU30" s="441"/>
      <c r="IV30" s="441"/>
      <c r="IW30" s="441"/>
      <c r="IX30" s="441"/>
      <c r="IY30" s="441"/>
      <c r="IZ30" s="441"/>
      <c r="JA30" s="441"/>
      <c r="JB30" s="441"/>
      <c r="JC30" s="441"/>
      <c r="JD30" s="441"/>
      <c r="JE30" s="441"/>
      <c r="JF30" s="441"/>
      <c r="JG30" s="441"/>
      <c r="JH30" s="441"/>
      <c r="JI30" s="441"/>
      <c r="JJ30" s="441"/>
      <c r="JK30" s="441"/>
      <c r="JL30" s="441"/>
      <c r="JM30" s="441"/>
      <c r="JN30" s="441"/>
      <c r="JO30" s="441"/>
      <c r="JP30" s="441"/>
      <c r="JQ30" s="441"/>
      <c r="JR30" s="441"/>
      <c r="JS30" s="441"/>
      <c r="JT30" s="441"/>
      <c r="JU30" s="441"/>
      <c r="JV30" s="441"/>
      <c r="JW30" s="441"/>
      <c r="JX30" s="441"/>
      <c r="JY30" s="441"/>
      <c r="JZ30" s="441"/>
      <c r="KA30" s="441"/>
      <c r="KB30" s="441"/>
      <c r="KC30" s="441"/>
      <c r="KD30" s="441"/>
      <c r="KE30" s="441"/>
      <c r="KF30" s="441"/>
      <c r="KG30" s="441"/>
      <c r="KH30" s="441"/>
      <c r="KI30" s="441"/>
      <c r="KJ30" s="441"/>
      <c r="KK30" s="441"/>
      <c r="KL30" s="441"/>
      <c r="KM30" s="441"/>
      <c r="KN30" s="441"/>
      <c r="KO30" s="441"/>
      <c r="KP30" s="441"/>
      <c r="KQ30" s="441"/>
      <c r="KR30" s="441"/>
      <c r="KS30" s="441"/>
      <c r="KT30" s="441"/>
      <c r="KU30" s="441"/>
      <c r="KV30" s="441"/>
      <c r="KW30" s="441"/>
      <c r="KX30" s="441"/>
      <c r="KY30" s="441"/>
      <c r="KZ30" s="441"/>
      <c r="LA30" s="441"/>
      <c r="LB30" s="441"/>
      <c r="LC30" s="441"/>
      <c r="LD30" s="441"/>
      <c r="LE30" s="441"/>
      <c r="LF30" s="441"/>
      <c r="LG30" s="441"/>
      <c r="LH30" s="441"/>
      <c r="LI30" s="441"/>
      <c r="LJ30" s="441"/>
      <c r="LK30" s="441"/>
      <c r="LL30" s="441"/>
      <c r="LM30" s="441"/>
      <c r="LN30" s="441"/>
      <c r="LO30" s="441"/>
      <c r="LP30" s="441"/>
      <c r="LQ30" s="441"/>
      <c r="LR30" s="441"/>
      <c r="LS30" s="441"/>
      <c r="LT30" s="441"/>
      <c r="LU30" s="441"/>
      <c r="LV30" s="441"/>
      <c r="LW30" s="441"/>
      <c r="LX30" s="441"/>
      <c r="LY30" s="441"/>
      <c r="LZ30" s="441"/>
      <c r="MA30" s="441"/>
      <c r="MB30" s="441"/>
      <c r="MC30" s="441"/>
      <c r="MD30" s="441"/>
      <c r="ME30" s="441"/>
      <c r="MF30" s="441"/>
      <c r="MG30" s="441"/>
      <c r="MH30" s="441"/>
      <c r="MI30" s="441"/>
      <c r="MJ30" s="441"/>
      <c r="MK30" s="441"/>
      <c r="ML30" s="441"/>
      <c r="MM30" s="441"/>
      <c r="MN30" s="441"/>
      <c r="MO30" s="441"/>
      <c r="MP30" s="441"/>
      <c r="MQ30" s="441"/>
      <c r="MR30" s="441"/>
      <c r="MS30" s="441"/>
      <c r="MT30" s="441"/>
      <c r="MU30" s="441"/>
      <c r="MV30" s="441"/>
      <c r="MW30" s="441"/>
      <c r="MX30" s="441"/>
      <c r="MY30" s="441"/>
      <c r="MZ30" s="441"/>
      <c r="NA30" s="441"/>
      <c r="NB30" s="441"/>
      <c r="NC30" s="441"/>
      <c r="ND30" s="441"/>
      <c r="NE30" s="441"/>
      <c r="NF30" s="441"/>
      <c r="NG30" s="441"/>
      <c r="NH30" s="441"/>
      <c r="NI30" s="441"/>
      <c r="NJ30" s="441"/>
      <c r="NK30" s="441"/>
      <c r="NL30" s="441"/>
      <c r="NM30" s="441"/>
      <c r="NN30" s="441"/>
      <c r="NO30" s="441"/>
      <c r="NP30" s="441"/>
      <c r="NQ30" s="441"/>
      <c r="NR30" s="441"/>
      <c r="NS30" s="441"/>
      <c r="NT30" s="441"/>
      <c r="NU30" s="441"/>
      <c r="NV30" s="441"/>
      <c r="NW30" s="441"/>
      <c r="NX30" s="441"/>
      <c r="NY30" s="441"/>
      <c r="NZ30" s="441"/>
      <c r="OA30" s="441"/>
      <c r="OB30" s="441"/>
      <c r="OC30" s="441"/>
      <c r="OD30" s="441"/>
      <c r="OE30" s="441"/>
      <c r="OF30" s="441"/>
      <c r="OG30" s="441"/>
      <c r="OH30" s="441"/>
      <c r="OI30" s="441"/>
      <c r="OJ30" s="441"/>
      <c r="OK30" s="441"/>
      <c r="OL30" s="441"/>
      <c r="OM30" s="441"/>
      <c r="ON30" s="441"/>
      <c r="OO30" s="441"/>
      <c r="OP30" s="441"/>
      <c r="OQ30" s="441"/>
      <c r="OR30" s="441"/>
      <c r="OS30" s="441"/>
      <c r="OT30" s="441"/>
      <c r="OU30" s="441"/>
      <c r="OV30" s="441"/>
      <c r="OW30" s="441"/>
      <c r="OX30" s="441"/>
      <c r="OY30" s="441"/>
      <c r="OZ30" s="441"/>
      <c r="PA30" s="441"/>
      <c r="PB30" s="441"/>
      <c r="PC30" s="441"/>
      <c r="PD30" s="441"/>
      <c r="PE30" s="441"/>
      <c r="PF30" s="441"/>
      <c r="PG30" s="441"/>
      <c r="PH30" s="441"/>
      <c r="PI30" s="441"/>
      <c r="PJ30" s="441"/>
      <c r="PK30" s="441"/>
      <c r="PL30" s="441"/>
      <c r="PM30" s="441"/>
      <c r="PN30" s="441"/>
      <c r="PO30" s="441"/>
      <c r="PP30" s="441"/>
      <c r="PQ30" s="441"/>
      <c r="PR30" s="441"/>
      <c r="PS30" s="441"/>
      <c r="PT30" s="441"/>
      <c r="PU30" s="441"/>
      <c r="PV30" s="441"/>
      <c r="PW30" s="441"/>
      <c r="PX30" s="441"/>
      <c r="PY30" s="441"/>
      <c r="PZ30" s="441"/>
      <c r="QA30" s="441"/>
      <c r="QB30" s="441"/>
      <c r="QC30" s="441"/>
      <c r="QD30" s="441"/>
      <c r="QE30" s="441"/>
      <c r="QF30" s="441"/>
      <c r="QG30" s="441"/>
      <c r="QH30" s="441"/>
      <c r="QI30" s="441"/>
      <c r="QJ30" s="441"/>
      <c r="QK30" s="441"/>
      <c r="QL30" s="441"/>
      <c r="QM30" s="441"/>
      <c r="QN30" s="441"/>
      <c r="QO30" s="441"/>
      <c r="QP30" s="441"/>
      <c r="QQ30" s="441"/>
      <c r="QR30" s="441"/>
      <c r="QS30" s="441"/>
      <c r="QT30" s="441"/>
      <c r="QU30" s="441"/>
      <c r="QV30" s="441"/>
      <c r="QW30" s="441"/>
      <c r="QX30" s="441"/>
      <c r="QY30" s="441"/>
      <c r="QZ30" s="441"/>
      <c r="RA30" s="441"/>
      <c r="RB30" s="441"/>
      <c r="RC30" s="441"/>
      <c r="RD30" s="441"/>
      <c r="RE30" s="441"/>
      <c r="RF30" s="441"/>
      <c r="RG30" s="441"/>
      <c r="RH30" s="441"/>
      <c r="RI30" s="441"/>
      <c r="RJ30" s="441"/>
      <c r="RK30" s="441"/>
      <c r="RL30" s="441"/>
      <c r="RM30" s="441"/>
      <c r="RN30" s="441"/>
      <c r="RO30" s="441"/>
      <c r="RP30" s="441"/>
      <c r="RQ30" s="441"/>
      <c r="RR30" s="441"/>
      <c r="RS30" s="441"/>
      <c r="RT30" s="441"/>
      <c r="RU30" s="441"/>
      <c r="RV30" s="441"/>
      <c r="RW30" s="441"/>
      <c r="RX30" s="441"/>
      <c r="RY30" s="441"/>
      <c r="RZ30" s="441"/>
      <c r="SA30" s="441"/>
      <c r="SB30" s="441"/>
      <c r="SC30" s="441"/>
      <c r="SD30" s="441"/>
      <c r="SE30" s="441"/>
      <c r="SF30" s="441"/>
      <c r="SG30" s="441"/>
      <c r="SH30" s="441"/>
      <c r="SI30" s="441"/>
      <c r="SJ30" s="441"/>
      <c r="SK30" s="441"/>
      <c r="SL30" s="441"/>
      <c r="SM30" s="441"/>
      <c r="SN30" s="441"/>
      <c r="SO30" s="441"/>
      <c r="SP30" s="441"/>
      <c r="SQ30" s="441"/>
      <c r="SR30" s="441"/>
      <c r="SS30" s="441"/>
      <c r="ST30" s="441"/>
      <c r="SU30" s="441"/>
      <c r="SV30" s="441"/>
      <c r="SW30" s="441"/>
      <c r="SX30" s="441"/>
      <c r="SY30" s="441"/>
      <c r="SZ30" s="441"/>
      <c r="TA30" s="441"/>
      <c r="TB30" s="441"/>
      <c r="TC30" s="441"/>
      <c r="TD30" s="441"/>
      <c r="TE30" s="441"/>
      <c r="TF30" s="441"/>
      <c r="TG30" s="441"/>
      <c r="TH30" s="441"/>
      <c r="TI30" s="441"/>
      <c r="TJ30" s="441"/>
      <c r="TK30" s="441"/>
      <c r="TL30" s="441"/>
      <c r="TM30" s="441"/>
      <c r="TN30" s="441"/>
      <c r="TO30" s="441"/>
      <c r="TP30" s="441"/>
      <c r="TQ30" s="441"/>
      <c r="TR30" s="441"/>
      <c r="TS30" s="441"/>
      <c r="TT30" s="441"/>
      <c r="TU30" s="441"/>
      <c r="TV30" s="441"/>
      <c r="TW30" s="441"/>
      <c r="TX30" s="441"/>
      <c r="TY30" s="441"/>
      <c r="TZ30" s="441"/>
      <c r="UA30" s="441"/>
      <c r="UB30" s="441"/>
      <c r="UC30" s="441"/>
      <c r="UD30" s="441"/>
      <c r="UE30" s="441"/>
      <c r="UF30" s="441"/>
      <c r="UG30" s="441"/>
      <c r="UH30" s="441"/>
      <c r="UI30" s="441"/>
      <c r="UJ30" s="441"/>
      <c r="UK30" s="441"/>
      <c r="UL30" s="441"/>
      <c r="UM30" s="441"/>
      <c r="UN30" s="441"/>
      <c r="UO30" s="441"/>
      <c r="UP30" s="441"/>
      <c r="UQ30" s="441"/>
      <c r="UR30" s="441"/>
      <c r="US30" s="441"/>
      <c r="UT30" s="441"/>
      <c r="UU30" s="441"/>
      <c r="UV30" s="441"/>
      <c r="UW30" s="441"/>
      <c r="UX30" s="441"/>
      <c r="UY30" s="441"/>
      <c r="UZ30" s="441"/>
      <c r="VA30" s="441"/>
      <c r="VB30" s="441"/>
      <c r="VC30" s="441"/>
      <c r="VD30" s="441"/>
      <c r="VE30" s="441"/>
      <c r="VF30" s="441"/>
      <c r="VG30" s="441"/>
      <c r="VH30" s="441"/>
      <c r="VI30" s="441"/>
      <c r="VJ30" s="441"/>
      <c r="VK30" s="441"/>
      <c r="VL30" s="441"/>
      <c r="VM30" s="441"/>
      <c r="VN30" s="441"/>
      <c r="VO30" s="441"/>
      <c r="VP30" s="441"/>
      <c r="VQ30" s="441"/>
      <c r="VR30" s="441"/>
      <c r="VS30" s="441"/>
      <c r="VT30" s="441"/>
      <c r="VU30" s="441"/>
      <c r="VV30" s="441"/>
      <c r="VW30" s="441"/>
      <c r="VX30" s="441"/>
      <c r="VY30" s="441"/>
      <c r="VZ30" s="441"/>
      <c r="WA30" s="441"/>
      <c r="WB30" s="441"/>
      <c r="WC30" s="441"/>
      <c r="WD30" s="441"/>
      <c r="WE30" s="441"/>
      <c r="WF30" s="441"/>
      <c r="WG30" s="441"/>
      <c r="WH30" s="441"/>
      <c r="WI30" s="441"/>
      <c r="WJ30" s="441"/>
      <c r="WK30" s="441"/>
      <c r="WL30" s="441"/>
      <c r="WM30" s="441"/>
      <c r="WN30" s="441"/>
      <c r="WO30" s="441"/>
      <c r="WP30" s="441"/>
      <c r="WQ30" s="441"/>
      <c r="WR30" s="441"/>
      <c r="WS30" s="441"/>
      <c r="WT30" s="441"/>
      <c r="WU30" s="441"/>
      <c r="WV30" s="441"/>
      <c r="WW30" s="441"/>
      <c r="WX30" s="441"/>
      <c r="WY30" s="441"/>
      <c r="WZ30" s="441"/>
      <c r="XA30" s="441"/>
      <c r="XB30" s="441"/>
      <c r="XC30" s="441"/>
      <c r="XD30" s="441"/>
      <c r="XE30" s="441"/>
      <c r="XF30" s="441"/>
      <c r="XG30" s="441"/>
      <c r="XH30" s="441"/>
      <c r="XI30" s="441"/>
      <c r="XJ30" s="441"/>
      <c r="XK30" s="441"/>
      <c r="XL30" s="441"/>
      <c r="XM30" s="441"/>
      <c r="XN30" s="441"/>
      <c r="XO30" s="441"/>
      <c r="XP30" s="441"/>
      <c r="XQ30" s="441"/>
      <c r="XR30" s="441"/>
      <c r="XS30" s="441"/>
      <c r="XT30" s="441"/>
      <c r="XU30" s="441"/>
      <c r="XV30" s="441"/>
      <c r="XW30" s="441"/>
      <c r="XX30" s="441"/>
      <c r="XY30" s="441"/>
      <c r="XZ30" s="441"/>
      <c r="YA30" s="441"/>
      <c r="YB30" s="441"/>
      <c r="YC30" s="441"/>
      <c r="YD30" s="441"/>
      <c r="YE30" s="441"/>
      <c r="YF30" s="441"/>
      <c r="YG30" s="441"/>
      <c r="YH30" s="441"/>
      <c r="YI30" s="441"/>
      <c r="YJ30" s="441"/>
      <c r="YK30" s="441"/>
      <c r="YL30" s="441"/>
      <c r="YM30" s="441"/>
      <c r="YN30" s="441"/>
      <c r="YO30" s="441"/>
      <c r="YP30" s="441"/>
      <c r="YQ30" s="441"/>
      <c r="YR30" s="441"/>
      <c r="YS30" s="441"/>
      <c r="YT30" s="441"/>
      <c r="YU30" s="441"/>
      <c r="YV30" s="441"/>
      <c r="YW30" s="441"/>
      <c r="YX30" s="441"/>
      <c r="YY30" s="441"/>
      <c r="YZ30" s="441"/>
      <c r="ZA30" s="441"/>
      <c r="ZB30" s="441"/>
      <c r="ZC30" s="441"/>
      <c r="ZD30" s="441"/>
      <c r="ZE30" s="441"/>
      <c r="ZF30" s="441"/>
      <c r="ZG30" s="441"/>
      <c r="ZH30" s="441"/>
      <c r="ZI30" s="441"/>
      <c r="ZJ30" s="441"/>
      <c r="ZK30" s="441"/>
      <c r="ZL30" s="441"/>
      <c r="ZM30" s="441"/>
      <c r="ZN30" s="441"/>
      <c r="ZO30" s="441"/>
      <c r="ZP30" s="441"/>
      <c r="ZQ30" s="441"/>
      <c r="ZR30" s="441"/>
      <c r="ZS30" s="441"/>
      <c r="ZT30" s="441"/>
      <c r="ZU30" s="441"/>
      <c r="ZV30" s="441"/>
      <c r="ZW30" s="441"/>
      <c r="ZX30" s="441"/>
      <c r="ZY30" s="441"/>
      <c r="ZZ30" s="441"/>
      <c r="AAA30" s="441"/>
      <c r="AAB30" s="441"/>
      <c r="AAC30" s="441"/>
      <c r="AAD30" s="441"/>
      <c r="AAE30" s="441"/>
      <c r="AAF30" s="441"/>
      <c r="AAG30" s="441"/>
      <c r="AAH30" s="441"/>
      <c r="AAI30" s="441"/>
      <c r="AAJ30" s="441"/>
      <c r="AAK30" s="441"/>
      <c r="AAL30" s="441"/>
      <c r="AAM30" s="441"/>
      <c r="AAN30" s="441"/>
      <c r="AAO30" s="441"/>
      <c r="AAP30" s="441"/>
      <c r="AAQ30" s="441"/>
      <c r="AAR30" s="441"/>
      <c r="AAS30" s="441"/>
      <c r="AAT30" s="441"/>
      <c r="AAU30" s="441"/>
      <c r="AAV30" s="441"/>
      <c r="AAW30" s="441"/>
      <c r="AAX30" s="441"/>
      <c r="AAY30" s="441"/>
      <c r="AAZ30" s="441"/>
      <c r="ABA30" s="441"/>
      <c r="ABB30" s="441"/>
      <c r="ABC30" s="441"/>
      <c r="ABD30" s="441"/>
      <c r="ABE30" s="441"/>
      <c r="ABF30" s="441"/>
      <c r="ABG30" s="441"/>
      <c r="ABH30" s="441"/>
      <c r="ABI30" s="441"/>
      <c r="ABJ30" s="441"/>
      <c r="ABK30" s="441"/>
      <c r="ABL30" s="441"/>
      <c r="ABM30" s="441"/>
      <c r="ABN30" s="441"/>
      <c r="ABO30" s="441"/>
      <c r="ABP30" s="441"/>
      <c r="ABQ30" s="441"/>
      <c r="ABR30" s="441"/>
      <c r="ABS30" s="441"/>
      <c r="ABT30" s="441"/>
      <c r="ABU30" s="441"/>
      <c r="ABV30" s="441"/>
      <c r="ABW30" s="441"/>
      <c r="ABX30" s="441"/>
      <c r="ABY30" s="441"/>
      <c r="ABZ30" s="441"/>
      <c r="ACA30" s="441"/>
      <c r="ACB30" s="441"/>
      <c r="ACC30" s="441"/>
      <c r="ACD30" s="441"/>
      <c r="ACE30" s="441"/>
      <c r="ACF30" s="441"/>
      <c r="ACG30" s="441"/>
      <c r="ACH30" s="441"/>
      <c r="ACI30" s="441"/>
      <c r="ACJ30" s="441"/>
      <c r="ACK30" s="441"/>
      <c r="ACL30" s="441"/>
      <c r="ACM30" s="441"/>
      <c r="ACN30" s="441"/>
      <c r="ACO30" s="441"/>
      <c r="ACP30" s="441"/>
      <c r="ACQ30" s="441"/>
      <c r="ACR30" s="441"/>
      <c r="ACS30" s="441"/>
      <c r="ACT30" s="441"/>
      <c r="ACU30" s="441"/>
      <c r="ACV30" s="441"/>
      <c r="ACW30" s="441"/>
      <c r="ACX30" s="441"/>
      <c r="ACY30" s="441"/>
      <c r="ACZ30" s="441"/>
      <c r="ADA30" s="441"/>
      <c r="ADB30" s="441"/>
      <c r="ADC30" s="441"/>
      <c r="ADD30" s="441"/>
      <c r="ADE30" s="441"/>
      <c r="ADF30" s="441"/>
      <c r="ADG30" s="441"/>
      <c r="ADH30" s="441"/>
      <c r="ADI30" s="441"/>
      <c r="ADJ30" s="441"/>
      <c r="ADK30" s="441"/>
      <c r="ADL30" s="441"/>
      <c r="ADM30" s="441"/>
      <c r="ADN30" s="441"/>
      <c r="ADO30" s="441"/>
      <c r="ADP30" s="441"/>
      <c r="ADQ30" s="441"/>
      <c r="ADR30" s="441"/>
      <c r="ADS30" s="441"/>
      <c r="ADT30" s="441"/>
      <c r="ADU30" s="441"/>
      <c r="ADV30" s="441"/>
      <c r="ADW30" s="441"/>
      <c r="ADX30" s="441"/>
      <c r="ADY30" s="441"/>
      <c r="ADZ30" s="441"/>
      <c r="AEA30" s="441"/>
      <c r="AEB30" s="441"/>
      <c r="AEC30" s="441"/>
      <c r="AED30" s="441"/>
      <c r="AEE30" s="441"/>
      <c r="AEF30" s="441"/>
      <c r="AEG30" s="441"/>
      <c r="AEH30" s="441"/>
      <c r="AEI30" s="441"/>
      <c r="AEJ30" s="441"/>
      <c r="AEK30" s="441"/>
      <c r="AEL30" s="441"/>
      <c r="AEM30" s="441"/>
      <c r="AEN30" s="441"/>
      <c r="AEO30" s="441"/>
      <c r="AEP30" s="441"/>
      <c r="AEQ30" s="441"/>
      <c r="AER30" s="441"/>
      <c r="AES30" s="441"/>
      <c r="AET30" s="441"/>
      <c r="AEU30" s="441"/>
      <c r="AEV30" s="441"/>
      <c r="AEW30" s="441"/>
      <c r="AEX30" s="441"/>
      <c r="AEY30" s="441"/>
      <c r="AEZ30" s="441"/>
      <c r="AFA30" s="441"/>
      <c r="AFB30" s="441"/>
      <c r="AFC30" s="441"/>
      <c r="AFD30" s="441"/>
      <c r="AFE30" s="441"/>
      <c r="AFF30" s="441"/>
      <c r="AFG30" s="441"/>
      <c r="AFH30" s="441"/>
      <c r="AFI30" s="441"/>
      <c r="AFJ30" s="441"/>
      <c r="AFK30" s="441"/>
      <c r="AFL30" s="441"/>
      <c r="AFM30" s="441"/>
      <c r="AFN30" s="441"/>
      <c r="AFO30" s="441"/>
      <c r="AFP30" s="441"/>
      <c r="AFQ30" s="441"/>
      <c r="AFR30" s="441"/>
      <c r="AFS30" s="441"/>
      <c r="AFT30" s="441"/>
      <c r="AFU30" s="441"/>
      <c r="AFV30" s="441"/>
      <c r="AFW30" s="441"/>
      <c r="AFX30" s="441"/>
      <c r="AFY30" s="441"/>
      <c r="AFZ30" s="441"/>
      <c r="AGA30" s="441"/>
      <c r="AGB30" s="441"/>
      <c r="AGC30" s="441"/>
      <c r="AGD30" s="441"/>
      <c r="AGE30" s="441"/>
      <c r="AGF30" s="441"/>
      <c r="AGG30" s="441"/>
      <c r="AGH30" s="441"/>
      <c r="AGI30" s="441"/>
      <c r="AGJ30" s="441"/>
      <c r="AGK30" s="441"/>
      <c r="AGL30" s="441"/>
      <c r="AGM30" s="441"/>
      <c r="AGN30" s="441"/>
      <c r="AGO30" s="441"/>
      <c r="AGP30" s="441"/>
      <c r="AGQ30" s="441"/>
      <c r="AGR30" s="441"/>
      <c r="AGS30" s="441"/>
      <c r="AGT30" s="441"/>
      <c r="AGU30" s="441"/>
      <c r="AGV30" s="441"/>
      <c r="AGW30" s="441"/>
      <c r="AGX30" s="441"/>
      <c r="AGY30" s="441"/>
      <c r="AGZ30" s="441"/>
      <c r="AHA30" s="441"/>
      <c r="AHB30" s="441"/>
      <c r="AHC30" s="441"/>
      <c r="AHD30" s="441"/>
      <c r="AHE30" s="441"/>
      <c r="AHF30" s="441"/>
      <c r="AHG30" s="441"/>
      <c r="AHH30" s="441"/>
      <c r="AHI30" s="441"/>
      <c r="AHJ30" s="441"/>
      <c r="AHK30" s="441"/>
      <c r="AHL30" s="441"/>
      <c r="AHM30" s="441"/>
      <c r="AHN30" s="441"/>
      <c r="AHO30" s="441"/>
      <c r="AHP30" s="441"/>
      <c r="AHQ30" s="441"/>
      <c r="AHR30" s="441"/>
      <c r="AHS30" s="441"/>
      <c r="AHT30" s="441"/>
      <c r="AHU30" s="441"/>
      <c r="AHV30" s="441"/>
      <c r="AHW30" s="441"/>
      <c r="AHX30" s="441"/>
      <c r="AHY30" s="441"/>
      <c r="AHZ30" s="441"/>
      <c r="AIA30" s="441"/>
      <c r="AIB30" s="441"/>
      <c r="AIC30" s="441"/>
      <c r="AID30" s="441"/>
      <c r="AIE30" s="441"/>
      <c r="AIF30" s="441"/>
      <c r="AIG30" s="441"/>
      <c r="AIH30" s="441"/>
      <c r="AII30" s="441"/>
      <c r="AIJ30" s="441"/>
      <c r="AIK30" s="441"/>
      <c r="AIL30" s="441"/>
      <c r="AIM30" s="441"/>
      <c r="AIN30" s="441"/>
      <c r="AIO30" s="441"/>
      <c r="AIP30" s="441"/>
      <c r="AIQ30" s="441"/>
      <c r="AIR30" s="441"/>
      <c r="AIS30" s="441"/>
      <c r="AIT30" s="441"/>
      <c r="AIU30" s="441"/>
      <c r="AIV30" s="441"/>
      <c r="AIW30" s="441"/>
      <c r="AIX30" s="441"/>
      <c r="AIY30" s="441"/>
      <c r="AIZ30" s="441"/>
      <c r="AJA30" s="441"/>
      <c r="AJB30" s="441"/>
      <c r="AJC30" s="441"/>
      <c r="AJD30" s="441"/>
      <c r="AJE30" s="441"/>
      <c r="AJF30" s="441"/>
      <c r="AJG30" s="441"/>
      <c r="AJH30" s="441"/>
      <c r="AJI30" s="441"/>
      <c r="AJJ30" s="441"/>
      <c r="AJK30" s="441"/>
      <c r="AJL30" s="441"/>
      <c r="AJM30" s="441"/>
      <c r="AJN30" s="441"/>
      <c r="AJO30" s="441"/>
      <c r="AJP30" s="441"/>
      <c r="AJQ30" s="441"/>
      <c r="AJR30" s="441"/>
      <c r="AJS30" s="441"/>
      <c r="AJT30" s="441"/>
      <c r="AJU30" s="441"/>
      <c r="AJV30" s="441"/>
      <c r="AJW30" s="441"/>
      <c r="AJX30" s="441"/>
      <c r="AJY30" s="441"/>
      <c r="AJZ30" s="441"/>
      <c r="AKA30" s="441"/>
      <c r="AKB30" s="441"/>
      <c r="AKC30" s="441"/>
      <c r="AKD30" s="441"/>
      <c r="AKE30" s="441"/>
      <c r="AKF30" s="441"/>
      <c r="AKG30" s="441"/>
      <c r="AKH30" s="441"/>
      <c r="AKI30" s="441"/>
      <c r="AKJ30" s="441"/>
      <c r="AKK30" s="441"/>
      <c r="AKL30" s="441"/>
      <c r="AKM30" s="441"/>
      <c r="AKN30" s="441"/>
      <c r="AKO30" s="441"/>
      <c r="AKP30" s="441"/>
      <c r="AKQ30" s="441"/>
      <c r="AKR30" s="441"/>
      <c r="AKS30" s="441"/>
      <c r="AKT30" s="441"/>
      <c r="AKU30" s="441"/>
      <c r="AKV30" s="441"/>
      <c r="AKW30" s="441"/>
      <c r="AKX30" s="441"/>
      <c r="AKY30" s="441"/>
      <c r="AKZ30" s="441"/>
      <c r="ALA30" s="441"/>
      <c r="ALB30" s="441"/>
      <c r="ALC30" s="441"/>
      <c r="ALD30" s="441"/>
      <c r="ALE30" s="441"/>
      <c r="ALF30" s="441"/>
      <c r="ALG30" s="441"/>
      <c r="ALH30" s="441"/>
      <c r="ALI30" s="441"/>
      <c r="ALJ30" s="441"/>
      <c r="ALK30" s="441"/>
      <c r="ALL30" s="441"/>
      <c r="ALM30" s="441"/>
      <c r="ALN30" s="441"/>
      <c r="ALO30" s="441"/>
      <c r="ALP30" s="441"/>
      <c r="ALQ30" s="441"/>
      <c r="ALR30" s="441"/>
      <c r="ALS30" s="441"/>
      <c r="ALT30" s="441"/>
      <c r="ALU30" s="441"/>
      <c r="ALV30" s="441"/>
      <c r="ALW30" s="441"/>
      <c r="ALX30" s="441"/>
      <c r="ALY30" s="441"/>
      <c r="ALZ30" s="441"/>
      <c r="AMA30" s="441"/>
      <c r="AMB30" s="441"/>
      <c r="AMC30" s="441"/>
      <c r="AMD30" s="441"/>
      <c r="AME30" s="441"/>
      <c r="AMF30" s="441"/>
      <c r="AMG30" s="441"/>
      <c r="AMH30" s="441"/>
    </row>
    <row r="31" customFormat="false" ht="35.1" hidden="false" customHeight="true" outlineLevel="0" collapsed="false">
      <c r="A31" s="402"/>
      <c r="B31" s="30" t="s">
        <v>728</v>
      </c>
      <c r="C31" s="429" t="s">
        <v>729</v>
      </c>
      <c r="D31" s="429"/>
      <c r="E31" s="429"/>
      <c r="F31" s="429"/>
      <c r="G31" s="429"/>
      <c r="H31" s="429"/>
      <c r="I31" s="429"/>
      <c r="J31" s="429"/>
      <c r="K31" s="429"/>
      <c r="L31" s="430" t="n">
        <v>0.78</v>
      </c>
      <c r="M31" s="431" t="n">
        <f aca="false">L31*$A$1</f>
        <v>390</v>
      </c>
      <c r="N31" s="413"/>
      <c r="O31" s="413"/>
      <c r="P31" s="413"/>
      <c r="Q31" s="413"/>
      <c r="R31" s="413"/>
      <c r="S31" s="413"/>
      <c r="T31" s="413"/>
      <c r="U31" s="413"/>
      <c r="V31" s="413"/>
      <c r="W31" s="413"/>
      <c r="X31" s="413"/>
      <c r="Y31" s="413"/>
      <c r="Z31" s="413"/>
      <c r="AA31" s="413"/>
      <c r="AB31" s="413"/>
      <c r="AC31" s="413"/>
      <c r="AD31" s="413"/>
      <c r="AE31" s="413"/>
      <c r="AF31" s="413"/>
      <c r="AG31" s="413"/>
      <c r="AH31" s="413"/>
      <c r="AI31" s="413"/>
      <c r="AJ31" s="413"/>
      <c r="AK31" s="413"/>
      <c r="AL31" s="413"/>
      <c r="AM31" s="413"/>
      <c r="AN31" s="413"/>
      <c r="AO31" s="413"/>
      <c r="AP31" s="413"/>
      <c r="AQ31" s="413"/>
      <c r="AR31" s="413"/>
      <c r="AS31" s="413"/>
      <c r="AT31" s="413"/>
      <c r="AU31" s="413"/>
      <c r="AV31" s="413"/>
      <c r="AW31" s="413"/>
      <c r="AX31" s="413"/>
      <c r="AY31" s="413"/>
      <c r="AZ31" s="413"/>
      <c r="BA31" s="413"/>
      <c r="BB31" s="413"/>
      <c r="BC31" s="413"/>
      <c r="BD31" s="413"/>
      <c r="BE31" s="413"/>
      <c r="BF31" s="413"/>
      <c r="BG31" s="413"/>
      <c r="BH31" s="413"/>
      <c r="BI31" s="413"/>
      <c r="BJ31" s="413"/>
      <c r="BK31" s="413"/>
      <c r="BL31" s="413"/>
      <c r="BM31" s="413"/>
      <c r="BN31" s="413"/>
      <c r="BO31" s="413"/>
      <c r="BP31" s="413"/>
      <c r="BQ31" s="413"/>
      <c r="BR31" s="413"/>
      <c r="BS31" s="413"/>
      <c r="BT31" s="413"/>
      <c r="BU31" s="413"/>
      <c r="BV31" s="413"/>
      <c r="BW31" s="413"/>
      <c r="BX31" s="413"/>
      <c r="BY31" s="413"/>
      <c r="BZ31" s="413"/>
      <c r="CA31" s="413"/>
      <c r="CB31" s="413"/>
      <c r="CC31" s="413"/>
      <c r="CD31" s="413"/>
      <c r="CE31" s="413"/>
      <c r="CF31" s="413"/>
      <c r="CG31" s="413"/>
      <c r="CH31" s="413"/>
      <c r="CI31" s="413"/>
      <c r="CJ31" s="413"/>
      <c r="CK31" s="413"/>
      <c r="CL31" s="413"/>
      <c r="CM31" s="413"/>
      <c r="CN31" s="413"/>
      <c r="CO31" s="413"/>
      <c r="CP31" s="413"/>
      <c r="CQ31" s="413"/>
      <c r="CR31" s="413"/>
      <c r="CS31" s="413"/>
      <c r="CT31" s="413"/>
      <c r="CU31" s="413"/>
      <c r="CV31" s="413"/>
      <c r="CW31" s="413"/>
      <c r="CX31" s="413"/>
      <c r="CY31" s="413"/>
      <c r="CZ31" s="413"/>
      <c r="DA31" s="413"/>
      <c r="DB31" s="413"/>
      <c r="DC31" s="413"/>
      <c r="DD31" s="413"/>
      <c r="DE31" s="413"/>
      <c r="DF31" s="413"/>
      <c r="DG31" s="413"/>
      <c r="DH31" s="413"/>
      <c r="DI31" s="413"/>
      <c r="DJ31" s="413"/>
      <c r="DK31" s="413"/>
      <c r="DL31" s="413"/>
      <c r="DM31" s="413"/>
      <c r="DN31" s="413"/>
      <c r="DO31" s="413"/>
      <c r="DP31" s="413"/>
      <c r="DQ31" s="413"/>
      <c r="DR31" s="413"/>
      <c r="DS31" s="413"/>
      <c r="DT31" s="413"/>
      <c r="DU31" s="413"/>
      <c r="DV31" s="413"/>
      <c r="DW31" s="413"/>
      <c r="DX31" s="413"/>
      <c r="DY31" s="413"/>
      <c r="DZ31" s="413"/>
      <c r="EA31" s="413"/>
      <c r="EB31" s="413"/>
      <c r="EC31" s="413"/>
      <c r="ED31" s="413"/>
      <c r="EE31" s="413"/>
      <c r="EF31" s="413"/>
      <c r="EG31" s="413"/>
      <c r="EH31" s="413"/>
      <c r="EI31" s="413"/>
      <c r="EJ31" s="413"/>
      <c r="EK31" s="413"/>
      <c r="EL31" s="413"/>
      <c r="EM31" s="413"/>
      <c r="EN31" s="413"/>
      <c r="EO31" s="413"/>
      <c r="EP31" s="413"/>
      <c r="EQ31" s="413"/>
      <c r="ER31" s="413"/>
      <c r="ES31" s="413"/>
      <c r="ET31" s="413"/>
      <c r="EU31" s="413"/>
      <c r="EV31" s="413"/>
      <c r="EW31" s="413"/>
      <c r="EX31" s="413"/>
      <c r="EY31" s="413"/>
      <c r="EZ31" s="413"/>
      <c r="FA31" s="413"/>
      <c r="FB31" s="413"/>
      <c r="FC31" s="413"/>
      <c r="FD31" s="413"/>
      <c r="FE31" s="413"/>
      <c r="FF31" s="413"/>
      <c r="FG31" s="413"/>
      <c r="FH31" s="413"/>
      <c r="FI31" s="413"/>
      <c r="FJ31" s="413"/>
      <c r="FK31" s="413"/>
      <c r="FL31" s="413"/>
      <c r="FM31" s="413"/>
      <c r="FN31" s="413"/>
      <c r="FO31" s="413"/>
      <c r="FP31" s="413"/>
      <c r="FQ31" s="413"/>
      <c r="FR31" s="413"/>
      <c r="FS31" s="413"/>
      <c r="FT31" s="413"/>
      <c r="FU31" s="413"/>
      <c r="FV31" s="413"/>
      <c r="FW31" s="413"/>
      <c r="FX31" s="413"/>
      <c r="FY31" s="413"/>
      <c r="FZ31" s="413"/>
      <c r="GA31" s="413"/>
      <c r="GB31" s="413"/>
      <c r="GC31" s="413"/>
      <c r="GD31" s="413"/>
      <c r="GE31" s="413"/>
      <c r="GF31" s="413"/>
      <c r="GG31" s="413"/>
      <c r="GH31" s="413"/>
      <c r="GI31" s="413"/>
      <c r="GJ31" s="413"/>
      <c r="GK31" s="413"/>
      <c r="GL31" s="413"/>
      <c r="GM31" s="413"/>
      <c r="GN31" s="413"/>
      <c r="GO31" s="413"/>
      <c r="GP31" s="413"/>
      <c r="GQ31" s="413"/>
      <c r="GR31" s="413"/>
      <c r="GS31" s="413"/>
      <c r="GT31" s="413"/>
      <c r="GU31" s="413"/>
      <c r="GV31" s="413"/>
      <c r="GW31" s="413"/>
      <c r="GX31" s="413"/>
      <c r="GY31" s="413"/>
      <c r="GZ31" s="413"/>
      <c r="HA31" s="413"/>
      <c r="HB31" s="413"/>
      <c r="HC31" s="413"/>
      <c r="HD31" s="413"/>
      <c r="HE31" s="413"/>
      <c r="HF31" s="413"/>
      <c r="HG31" s="413"/>
      <c r="HH31" s="413"/>
      <c r="HI31" s="413"/>
      <c r="HJ31" s="413"/>
      <c r="HK31" s="413"/>
      <c r="HL31" s="413"/>
      <c r="HM31" s="413"/>
      <c r="HN31" s="413"/>
      <c r="HO31" s="413"/>
      <c r="HP31" s="413"/>
      <c r="HQ31" s="413"/>
      <c r="HR31" s="413"/>
      <c r="HS31" s="413"/>
      <c r="HT31" s="413"/>
      <c r="HU31" s="413"/>
      <c r="HV31" s="413"/>
      <c r="HW31" s="413"/>
      <c r="HX31" s="413"/>
      <c r="HY31" s="413"/>
      <c r="HZ31" s="413"/>
      <c r="IA31" s="413"/>
      <c r="IB31" s="413"/>
      <c r="IC31" s="413"/>
      <c r="ID31" s="413"/>
      <c r="IE31" s="413"/>
      <c r="IF31" s="413"/>
      <c r="IG31" s="413"/>
      <c r="IH31" s="413"/>
      <c r="II31" s="413"/>
      <c r="IJ31" s="413"/>
      <c r="IK31" s="413"/>
      <c r="IL31" s="413"/>
      <c r="IM31" s="413"/>
      <c r="IN31" s="413"/>
      <c r="IO31" s="413"/>
      <c r="IP31" s="413"/>
      <c r="IQ31" s="413"/>
      <c r="IR31" s="413"/>
      <c r="IS31" s="413"/>
      <c r="IT31" s="413"/>
      <c r="IU31" s="413"/>
      <c r="IV31" s="413"/>
      <c r="IW31" s="413"/>
      <c r="IX31" s="413"/>
      <c r="IY31" s="413"/>
      <c r="IZ31" s="413"/>
      <c r="JA31" s="413"/>
      <c r="JB31" s="413"/>
      <c r="JC31" s="413"/>
      <c r="JD31" s="413"/>
      <c r="JE31" s="413"/>
      <c r="JF31" s="413"/>
      <c r="JG31" s="413"/>
      <c r="JH31" s="413"/>
      <c r="JI31" s="413"/>
      <c r="JJ31" s="413"/>
      <c r="JK31" s="413"/>
      <c r="JL31" s="413"/>
      <c r="JM31" s="413"/>
      <c r="JN31" s="413"/>
      <c r="JO31" s="413"/>
      <c r="JP31" s="413"/>
      <c r="JQ31" s="413"/>
      <c r="JR31" s="413"/>
      <c r="JS31" s="413"/>
      <c r="JT31" s="413"/>
      <c r="JU31" s="413"/>
      <c r="JV31" s="413"/>
      <c r="JW31" s="413"/>
      <c r="JX31" s="413"/>
      <c r="JY31" s="413"/>
      <c r="JZ31" s="413"/>
      <c r="KA31" s="413"/>
      <c r="KB31" s="413"/>
      <c r="KC31" s="413"/>
      <c r="KD31" s="413"/>
      <c r="KE31" s="413"/>
      <c r="KF31" s="413"/>
      <c r="KG31" s="413"/>
      <c r="KH31" s="413"/>
      <c r="KI31" s="413"/>
      <c r="KJ31" s="413"/>
      <c r="KK31" s="413"/>
      <c r="KL31" s="413"/>
      <c r="KM31" s="413"/>
      <c r="KN31" s="413"/>
      <c r="KO31" s="413"/>
      <c r="KP31" s="413"/>
      <c r="KQ31" s="413"/>
      <c r="KR31" s="413"/>
      <c r="KS31" s="413"/>
      <c r="KT31" s="413"/>
      <c r="KU31" s="413"/>
      <c r="KV31" s="413"/>
      <c r="KW31" s="413"/>
      <c r="KX31" s="413"/>
      <c r="KY31" s="413"/>
      <c r="KZ31" s="413"/>
      <c r="LA31" s="413"/>
      <c r="LB31" s="413"/>
      <c r="LC31" s="413"/>
      <c r="LD31" s="413"/>
      <c r="LE31" s="413"/>
      <c r="LF31" s="413"/>
      <c r="LG31" s="413"/>
      <c r="LH31" s="413"/>
      <c r="LI31" s="413"/>
      <c r="LJ31" s="413"/>
      <c r="LK31" s="413"/>
      <c r="LL31" s="413"/>
      <c r="LM31" s="413"/>
      <c r="LN31" s="413"/>
      <c r="LO31" s="413"/>
      <c r="LP31" s="413"/>
      <c r="LQ31" s="413"/>
      <c r="LR31" s="413"/>
      <c r="LS31" s="413"/>
      <c r="LT31" s="413"/>
      <c r="LU31" s="413"/>
      <c r="LV31" s="413"/>
      <c r="LW31" s="413"/>
      <c r="LX31" s="413"/>
      <c r="LY31" s="413"/>
      <c r="LZ31" s="413"/>
      <c r="MA31" s="413"/>
      <c r="MB31" s="413"/>
      <c r="MC31" s="413"/>
      <c r="MD31" s="413"/>
      <c r="ME31" s="413"/>
      <c r="MF31" s="413"/>
      <c r="MG31" s="413"/>
      <c r="MH31" s="413"/>
      <c r="MI31" s="413"/>
      <c r="MJ31" s="413"/>
      <c r="MK31" s="413"/>
      <c r="ML31" s="413"/>
      <c r="MM31" s="413"/>
      <c r="MN31" s="413"/>
      <c r="MO31" s="413"/>
      <c r="MP31" s="413"/>
      <c r="MQ31" s="413"/>
      <c r="MR31" s="413"/>
      <c r="MS31" s="413"/>
      <c r="MT31" s="413"/>
      <c r="MU31" s="413"/>
      <c r="MV31" s="413"/>
      <c r="MW31" s="413"/>
      <c r="MX31" s="413"/>
      <c r="MY31" s="413"/>
      <c r="MZ31" s="413"/>
      <c r="NA31" s="413"/>
      <c r="NB31" s="413"/>
      <c r="NC31" s="413"/>
      <c r="ND31" s="413"/>
      <c r="NE31" s="413"/>
      <c r="NF31" s="413"/>
      <c r="NG31" s="413"/>
      <c r="NH31" s="413"/>
      <c r="NI31" s="413"/>
      <c r="NJ31" s="413"/>
      <c r="NK31" s="413"/>
      <c r="NL31" s="413"/>
      <c r="NM31" s="413"/>
      <c r="NN31" s="413"/>
      <c r="NO31" s="413"/>
      <c r="NP31" s="413"/>
      <c r="NQ31" s="413"/>
      <c r="NR31" s="413"/>
      <c r="NS31" s="413"/>
      <c r="NT31" s="413"/>
      <c r="NU31" s="413"/>
      <c r="NV31" s="413"/>
      <c r="NW31" s="413"/>
      <c r="NX31" s="413"/>
      <c r="NY31" s="413"/>
      <c r="NZ31" s="413"/>
      <c r="OA31" s="413"/>
      <c r="OB31" s="413"/>
      <c r="OC31" s="413"/>
      <c r="OD31" s="413"/>
      <c r="OE31" s="413"/>
      <c r="OF31" s="413"/>
      <c r="OG31" s="413"/>
      <c r="OH31" s="413"/>
      <c r="OI31" s="413"/>
      <c r="OJ31" s="413"/>
      <c r="OK31" s="413"/>
      <c r="OL31" s="413"/>
      <c r="OM31" s="413"/>
      <c r="ON31" s="413"/>
      <c r="OO31" s="413"/>
      <c r="OP31" s="413"/>
      <c r="OQ31" s="413"/>
      <c r="OR31" s="413"/>
      <c r="OS31" s="413"/>
      <c r="OT31" s="413"/>
      <c r="OU31" s="413"/>
      <c r="OV31" s="413"/>
      <c r="OW31" s="413"/>
      <c r="OX31" s="413"/>
      <c r="OY31" s="413"/>
      <c r="OZ31" s="413"/>
      <c r="PA31" s="413"/>
      <c r="PB31" s="413"/>
      <c r="PC31" s="413"/>
      <c r="PD31" s="413"/>
      <c r="PE31" s="413"/>
      <c r="PF31" s="413"/>
      <c r="PG31" s="413"/>
      <c r="PH31" s="413"/>
      <c r="PI31" s="413"/>
      <c r="PJ31" s="413"/>
      <c r="PK31" s="413"/>
      <c r="PL31" s="413"/>
      <c r="PM31" s="413"/>
      <c r="PN31" s="413"/>
      <c r="PO31" s="413"/>
      <c r="PP31" s="413"/>
      <c r="PQ31" s="413"/>
      <c r="PR31" s="413"/>
      <c r="PS31" s="413"/>
      <c r="PT31" s="413"/>
      <c r="PU31" s="413"/>
      <c r="PV31" s="413"/>
      <c r="PW31" s="413"/>
      <c r="PX31" s="413"/>
      <c r="PY31" s="413"/>
      <c r="PZ31" s="413"/>
      <c r="QA31" s="413"/>
      <c r="QB31" s="413"/>
      <c r="QC31" s="413"/>
      <c r="QD31" s="413"/>
      <c r="QE31" s="413"/>
      <c r="QF31" s="413"/>
      <c r="QG31" s="413"/>
      <c r="QH31" s="413"/>
      <c r="QI31" s="413"/>
      <c r="QJ31" s="413"/>
      <c r="QK31" s="413"/>
      <c r="QL31" s="413"/>
      <c r="QM31" s="413"/>
      <c r="QN31" s="413"/>
      <c r="QO31" s="413"/>
      <c r="QP31" s="413"/>
      <c r="QQ31" s="413"/>
      <c r="QR31" s="413"/>
      <c r="QS31" s="413"/>
      <c r="QT31" s="413"/>
      <c r="QU31" s="413"/>
      <c r="QV31" s="413"/>
      <c r="QW31" s="413"/>
      <c r="QX31" s="413"/>
      <c r="QY31" s="413"/>
      <c r="QZ31" s="413"/>
      <c r="RA31" s="413"/>
      <c r="RB31" s="413"/>
      <c r="RC31" s="413"/>
      <c r="RD31" s="413"/>
      <c r="RE31" s="413"/>
      <c r="RF31" s="413"/>
      <c r="RG31" s="413"/>
      <c r="RH31" s="413"/>
      <c r="RI31" s="413"/>
      <c r="RJ31" s="413"/>
      <c r="RK31" s="413"/>
      <c r="RL31" s="413"/>
      <c r="RM31" s="413"/>
      <c r="RN31" s="413"/>
      <c r="RO31" s="413"/>
      <c r="RP31" s="413"/>
      <c r="RQ31" s="413"/>
      <c r="RR31" s="413"/>
      <c r="RS31" s="413"/>
      <c r="RT31" s="413"/>
      <c r="RU31" s="413"/>
      <c r="RV31" s="413"/>
      <c r="RW31" s="413"/>
      <c r="RX31" s="413"/>
      <c r="RY31" s="413"/>
      <c r="RZ31" s="413"/>
      <c r="SA31" s="413"/>
      <c r="SB31" s="413"/>
      <c r="SC31" s="413"/>
      <c r="SD31" s="413"/>
      <c r="SE31" s="413"/>
      <c r="SF31" s="413"/>
      <c r="SG31" s="413"/>
      <c r="SH31" s="413"/>
      <c r="SI31" s="413"/>
      <c r="SJ31" s="413"/>
      <c r="SK31" s="413"/>
      <c r="SL31" s="413"/>
      <c r="SM31" s="413"/>
      <c r="SN31" s="413"/>
      <c r="SO31" s="413"/>
      <c r="SP31" s="413"/>
      <c r="SQ31" s="413"/>
      <c r="SR31" s="413"/>
      <c r="SS31" s="413"/>
      <c r="ST31" s="413"/>
      <c r="SU31" s="413"/>
      <c r="SV31" s="413"/>
      <c r="SW31" s="413"/>
      <c r="SX31" s="413"/>
      <c r="SY31" s="413"/>
      <c r="SZ31" s="413"/>
      <c r="TA31" s="413"/>
      <c r="TB31" s="413"/>
      <c r="TC31" s="413"/>
      <c r="TD31" s="413"/>
      <c r="TE31" s="413"/>
      <c r="TF31" s="413"/>
      <c r="TG31" s="413"/>
      <c r="TH31" s="413"/>
      <c r="TI31" s="413"/>
      <c r="TJ31" s="413"/>
      <c r="TK31" s="413"/>
      <c r="TL31" s="413"/>
      <c r="TM31" s="413"/>
      <c r="TN31" s="413"/>
      <c r="TO31" s="413"/>
      <c r="TP31" s="413"/>
      <c r="TQ31" s="413"/>
      <c r="TR31" s="413"/>
      <c r="TS31" s="413"/>
      <c r="TT31" s="413"/>
      <c r="TU31" s="413"/>
      <c r="TV31" s="413"/>
      <c r="TW31" s="413"/>
      <c r="TX31" s="413"/>
      <c r="TY31" s="413"/>
      <c r="TZ31" s="413"/>
      <c r="UA31" s="413"/>
      <c r="UB31" s="413"/>
      <c r="UC31" s="413"/>
      <c r="UD31" s="413"/>
      <c r="UE31" s="413"/>
      <c r="UF31" s="413"/>
      <c r="UG31" s="413"/>
      <c r="UH31" s="413"/>
      <c r="UI31" s="413"/>
      <c r="UJ31" s="413"/>
      <c r="UK31" s="413"/>
      <c r="UL31" s="413"/>
      <c r="UM31" s="413"/>
      <c r="UN31" s="413"/>
      <c r="UO31" s="413"/>
      <c r="UP31" s="413"/>
      <c r="UQ31" s="413"/>
      <c r="UR31" s="413"/>
      <c r="US31" s="413"/>
      <c r="UT31" s="413"/>
      <c r="UU31" s="413"/>
      <c r="UV31" s="413"/>
      <c r="UW31" s="413"/>
      <c r="UX31" s="413"/>
      <c r="UY31" s="413"/>
      <c r="UZ31" s="413"/>
      <c r="VA31" s="413"/>
      <c r="VB31" s="413"/>
      <c r="VC31" s="413"/>
      <c r="VD31" s="413"/>
      <c r="VE31" s="413"/>
      <c r="VF31" s="413"/>
      <c r="VG31" s="413"/>
      <c r="VH31" s="413"/>
      <c r="VI31" s="413"/>
      <c r="VJ31" s="413"/>
      <c r="VK31" s="413"/>
      <c r="VL31" s="413"/>
      <c r="VM31" s="413"/>
      <c r="VN31" s="413"/>
      <c r="VO31" s="413"/>
      <c r="VP31" s="413"/>
      <c r="VQ31" s="413"/>
      <c r="VR31" s="413"/>
      <c r="VS31" s="413"/>
      <c r="VT31" s="413"/>
      <c r="VU31" s="413"/>
      <c r="VV31" s="413"/>
      <c r="VW31" s="413"/>
      <c r="VX31" s="413"/>
      <c r="VY31" s="413"/>
      <c r="VZ31" s="413"/>
      <c r="WA31" s="413"/>
      <c r="WB31" s="413"/>
      <c r="WC31" s="413"/>
      <c r="WD31" s="413"/>
      <c r="WE31" s="413"/>
      <c r="WF31" s="413"/>
      <c r="WG31" s="413"/>
      <c r="WH31" s="413"/>
      <c r="WI31" s="413"/>
      <c r="WJ31" s="413"/>
      <c r="WK31" s="413"/>
      <c r="WL31" s="413"/>
      <c r="WM31" s="413"/>
      <c r="WN31" s="413"/>
      <c r="WO31" s="413"/>
      <c r="WP31" s="413"/>
      <c r="WQ31" s="413"/>
      <c r="WR31" s="413"/>
      <c r="WS31" s="413"/>
      <c r="WT31" s="413"/>
      <c r="WU31" s="413"/>
      <c r="WV31" s="413"/>
      <c r="WW31" s="413"/>
      <c r="WX31" s="413"/>
      <c r="WY31" s="413"/>
      <c r="WZ31" s="413"/>
      <c r="XA31" s="413"/>
      <c r="XB31" s="413"/>
      <c r="XC31" s="413"/>
      <c r="XD31" s="413"/>
      <c r="XE31" s="413"/>
      <c r="XF31" s="413"/>
      <c r="XG31" s="413"/>
      <c r="XH31" s="413"/>
      <c r="XI31" s="413"/>
      <c r="XJ31" s="413"/>
      <c r="XK31" s="413"/>
      <c r="XL31" s="413"/>
      <c r="XM31" s="413"/>
      <c r="XN31" s="413"/>
      <c r="XO31" s="413"/>
      <c r="XP31" s="413"/>
      <c r="XQ31" s="413"/>
      <c r="XR31" s="413"/>
      <c r="XS31" s="413"/>
      <c r="XT31" s="413"/>
      <c r="XU31" s="413"/>
      <c r="XV31" s="413"/>
      <c r="XW31" s="413"/>
      <c r="XX31" s="413"/>
      <c r="XY31" s="413"/>
      <c r="XZ31" s="413"/>
      <c r="YA31" s="413"/>
      <c r="YB31" s="413"/>
      <c r="YC31" s="413"/>
      <c r="YD31" s="413"/>
      <c r="YE31" s="413"/>
      <c r="YF31" s="413"/>
      <c r="YG31" s="413"/>
      <c r="YH31" s="413"/>
      <c r="YI31" s="413"/>
      <c r="YJ31" s="413"/>
      <c r="YK31" s="413"/>
      <c r="YL31" s="413"/>
      <c r="YM31" s="413"/>
      <c r="YN31" s="413"/>
      <c r="YO31" s="413"/>
      <c r="YP31" s="413"/>
      <c r="YQ31" s="413"/>
      <c r="YR31" s="413"/>
      <c r="YS31" s="413"/>
      <c r="YT31" s="413"/>
      <c r="YU31" s="413"/>
      <c r="YV31" s="413"/>
      <c r="YW31" s="413"/>
      <c r="YX31" s="413"/>
      <c r="YY31" s="413"/>
      <c r="YZ31" s="413"/>
      <c r="ZA31" s="413"/>
      <c r="ZB31" s="413"/>
      <c r="ZC31" s="413"/>
      <c r="ZD31" s="413"/>
      <c r="ZE31" s="413"/>
      <c r="ZF31" s="413"/>
      <c r="ZG31" s="413"/>
      <c r="ZH31" s="413"/>
      <c r="ZI31" s="413"/>
      <c r="ZJ31" s="413"/>
      <c r="ZK31" s="413"/>
      <c r="ZL31" s="413"/>
      <c r="ZM31" s="413"/>
      <c r="ZN31" s="413"/>
      <c r="ZO31" s="413"/>
      <c r="ZP31" s="413"/>
      <c r="ZQ31" s="413"/>
      <c r="ZR31" s="413"/>
      <c r="ZS31" s="413"/>
      <c r="ZT31" s="413"/>
      <c r="ZU31" s="413"/>
      <c r="ZV31" s="413"/>
      <c r="ZW31" s="413"/>
      <c r="ZX31" s="413"/>
      <c r="ZY31" s="413"/>
      <c r="ZZ31" s="413"/>
      <c r="AAA31" s="413"/>
      <c r="AAB31" s="413"/>
      <c r="AAC31" s="413"/>
      <c r="AAD31" s="413"/>
      <c r="AAE31" s="413"/>
      <c r="AAF31" s="413"/>
      <c r="AAG31" s="413"/>
      <c r="AAH31" s="413"/>
      <c r="AAI31" s="413"/>
      <c r="AAJ31" s="413"/>
      <c r="AAK31" s="413"/>
      <c r="AAL31" s="413"/>
      <c r="AAM31" s="413"/>
      <c r="AAN31" s="413"/>
      <c r="AAO31" s="413"/>
      <c r="AAP31" s="413"/>
      <c r="AAQ31" s="413"/>
      <c r="AAR31" s="413"/>
      <c r="AAS31" s="413"/>
      <c r="AAT31" s="413"/>
      <c r="AAU31" s="413"/>
      <c r="AAV31" s="413"/>
      <c r="AAW31" s="413"/>
      <c r="AAX31" s="413"/>
      <c r="AAY31" s="413"/>
      <c r="AAZ31" s="413"/>
      <c r="ABA31" s="413"/>
      <c r="ABB31" s="413"/>
      <c r="ABC31" s="413"/>
      <c r="ABD31" s="413"/>
      <c r="ABE31" s="413"/>
      <c r="ABF31" s="413"/>
      <c r="ABG31" s="413"/>
      <c r="ABH31" s="413"/>
      <c r="ABI31" s="413"/>
      <c r="ABJ31" s="413"/>
      <c r="ABK31" s="413"/>
      <c r="ABL31" s="413"/>
      <c r="ABM31" s="413"/>
      <c r="ABN31" s="413"/>
      <c r="ABO31" s="413"/>
      <c r="ABP31" s="413"/>
      <c r="ABQ31" s="413"/>
      <c r="ABR31" s="413"/>
      <c r="ABS31" s="413"/>
      <c r="ABT31" s="413"/>
      <c r="ABU31" s="413"/>
      <c r="ABV31" s="413"/>
      <c r="ABW31" s="413"/>
      <c r="ABX31" s="413"/>
      <c r="ABY31" s="413"/>
      <c r="ABZ31" s="413"/>
      <c r="ACA31" s="413"/>
      <c r="ACB31" s="413"/>
      <c r="ACC31" s="413"/>
      <c r="ACD31" s="413"/>
      <c r="ACE31" s="413"/>
      <c r="ACF31" s="413"/>
      <c r="ACG31" s="413"/>
      <c r="ACH31" s="413"/>
      <c r="ACI31" s="413"/>
      <c r="ACJ31" s="413"/>
      <c r="ACK31" s="413"/>
      <c r="ACL31" s="413"/>
      <c r="ACM31" s="413"/>
      <c r="ACN31" s="413"/>
      <c r="ACO31" s="413"/>
      <c r="ACP31" s="413"/>
      <c r="ACQ31" s="413"/>
      <c r="ACR31" s="413"/>
      <c r="ACS31" s="413"/>
      <c r="ACT31" s="413"/>
      <c r="ACU31" s="413"/>
      <c r="ACV31" s="413"/>
      <c r="ACW31" s="413"/>
      <c r="ACX31" s="413"/>
      <c r="ACY31" s="413"/>
      <c r="ACZ31" s="413"/>
      <c r="ADA31" s="413"/>
      <c r="ADB31" s="413"/>
      <c r="ADC31" s="413"/>
      <c r="ADD31" s="413"/>
      <c r="ADE31" s="413"/>
      <c r="ADF31" s="413"/>
      <c r="ADG31" s="413"/>
      <c r="ADH31" s="413"/>
      <c r="ADI31" s="413"/>
      <c r="ADJ31" s="413"/>
      <c r="ADK31" s="413"/>
      <c r="ADL31" s="413"/>
      <c r="ADM31" s="413"/>
      <c r="ADN31" s="413"/>
      <c r="ADO31" s="413"/>
      <c r="ADP31" s="413"/>
      <c r="ADQ31" s="413"/>
      <c r="ADR31" s="413"/>
      <c r="ADS31" s="413"/>
      <c r="ADT31" s="413"/>
      <c r="ADU31" s="413"/>
      <c r="ADV31" s="413"/>
      <c r="ADW31" s="413"/>
      <c r="ADX31" s="413"/>
      <c r="ADY31" s="413"/>
      <c r="ADZ31" s="413"/>
      <c r="AEA31" s="413"/>
      <c r="AEB31" s="413"/>
      <c r="AEC31" s="413"/>
      <c r="AED31" s="413"/>
      <c r="AEE31" s="413"/>
      <c r="AEF31" s="413"/>
      <c r="AEG31" s="413"/>
      <c r="AEH31" s="413"/>
      <c r="AEI31" s="413"/>
      <c r="AEJ31" s="413"/>
      <c r="AEK31" s="413"/>
      <c r="AEL31" s="413"/>
      <c r="AEM31" s="413"/>
      <c r="AEN31" s="413"/>
      <c r="AEO31" s="413"/>
      <c r="AEP31" s="413"/>
      <c r="AEQ31" s="413"/>
      <c r="AER31" s="413"/>
      <c r="AES31" s="413"/>
      <c r="AET31" s="413"/>
      <c r="AEU31" s="413"/>
      <c r="AEV31" s="413"/>
      <c r="AEW31" s="413"/>
      <c r="AEX31" s="413"/>
      <c r="AEY31" s="413"/>
      <c r="AEZ31" s="413"/>
      <c r="AFA31" s="413"/>
      <c r="AFB31" s="413"/>
      <c r="AFC31" s="413"/>
      <c r="AFD31" s="413"/>
      <c r="AFE31" s="413"/>
      <c r="AFF31" s="413"/>
      <c r="AFG31" s="413"/>
      <c r="AFH31" s="413"/>
      <c r="AFI31" s="413"/>
      <c r="AFJ31" s="413"/>
      <c r="AFK31" s="413"/>
      <c r="AFL31" s="413"/>
      <c r="AFM31" s="413"/>
      <c r="AFN31" s="413"/>
      <c r="AFO31" s="413"/>
      <c r="AFP31" s="413"/>
      <c r="AFQ31" s="413"/>
      <c r="AFR31" s="413"/>
      <c r="AFS31" s="413"/>
      <c r="AFT31" s="413"/>
      <c r="AFU31" s="413"/>
      <c r="AFV31" s="413"/>
      <c r="AFW31" s="413"/>
      <c r="AFX31" s="413"/>
      <c r="AFY31" s="413"/>
      <c r="AFZ31" s="413"/>
      <c r="AGA31" s="413"/>
      <c r="AGB31" s="413"/>
      <c r="AGC31" s="413"/>
      <c r="AGD31" s="413"/>
      <c r="AGE31" s="413"/>
      <c r="AGF31" s="413"/>
      <c r="AGG31" s="413"/>
      <c r="AGH31" s="413"/>
      <c r="AGI31" s="413"/>
      <c r="AGJ31" s="413"/>
      <c r="AGK31" s="413"/>
      <c r="AGL31" s="413"/>
      <c r="AGM31" s="413"/>
      <c r="AGN31" s="413"/>
      <c r="AGO31" s="413"/>
      <c r="AGP31" s="413"/>
      <c r="AGQ31" s="413"/>
      <c r="AGR31" s="413"/>
      <c r="AGS31" s="413"/>
      <c r="AGT31" s="413"/>
      <c r="AGU31" s="413"/>
      <c r="AGV31" s="413"/>
      <c r="AGW31" s="413"/>
      <c r="AGX31" s="413"/>
      <c r="AGY31" s="413"/>
      <c r="AGZ31" s="413"/>
      <c r="AHA31" s="413"/>
      <c r="AHB31" s="413"/>
      <c r="AHC31" s="413"/>
      <c r="AHD31" s="413"/>
      <c r="AHE31" s="413"/>
      <c r="AHF31" s="413"/>
      <c r="AHG31" s="413"/>
      <c r="AHH31" s="413"/>
      <c r="AHI31" s="413"/>
      <c r="AHJ31" s="413"/>
      <c r="AHK31" s="413"/>
      <c r="AHL31" s="413"/>
      <c r="AHM31" s="413"/>
      <c r="AHN31" s="413"/>
      <c r="AHO31" s="413"/>
      <c r="AHP31" s="413"/>
      <c r="AHQ31" s="413"/>
      <c r="AHR31" s="413"/>
      <c r="AHS31" s="413"/>
      <c r="AHT31" s="413"/>
      <c r="AHU31" s="413"/>
      <c r="AHV31" s="413"/>
      <c r="AHW31" s="413"/>
      <c r="AHX31" s="413"/>
      <c r="AHY31" s="413"/>
      <c r="AHZ31" s="413"/>
      <c r="AIA31" s="413"/>
      <c r="AIB31" s="413"/>
      <c r="AIC31" s="413"/>
      <c r="AID31" s="413"/>
      <c r="AIE31" s="413"/>
      <c r="AIF31" s="413"/>
      <c r="AIG31" s="413"/>
      <c r="AIH31" s="413"/>
      <c r="AII31" s="413"/>
      <c r="AIJ31" s="413"/>
      <c r="AIK31" s="413"/>
      <c r="AIL31" s="413"/>
      <c r="AIM31" s="413"/>
      <c r="AIN31" s="413"/>
      <c r="AIO31" s="413"/>
      <c r="AIP31" s="413"/>
      <c r="AIQ31" s="413"/>
      <c r="AIR31" s="413"/>
      <c r="AIS31" s="413"/>
      <c r="AIT31" s="413"/>
      <c r="AIU31" s="413"/>
      <c r="AIV31" s="413"/>
      <c r="AIW31" s="413"/>
      <c r="AIX31" s="413"/>
      <c r="AIY31" s="413"/>
      <c r="AIZ31" s="413"/>
      <c r="AJA31" s="413"/>
      <c r="AJB31" s="413"/>
      <c r="AJC31" s="413"/>
      <c r="AJD31" s="413"/>
      <c r="AJE31" s="413"/>
      <c r="AJF31" s="413"/>
      <c r="AJG31" s="413"/>
      <c r="AJH31" s="413"/>
      <c r="AJI31" s="413"/>
      <c r="AJJ31" s="413"/>
      <c r="AJK31" s="413"/>
      <c r="AJL31" s="413"/>
      <c r="AJM31" s="413"/>
      <c r="AJN31" s="413"/>
      <c r="AJO31" s="413"/>
      <c r="AJP31" s="413"/>
      <c r="AJQ31" s="413"/>
      <c r="AJR31" s="413"/>
      <c r="AJS31" s="413"/>
      <c r="AJT31" s="413"/>
      <c r="AJU31" s="413"/>
      <c r="AJV31" s="413"/>
      <c r="AJW31" s="413"/>
      <c r="AJX31" s="413"/>
      <c r="AJY31" s="413"/>
      <c r="AJZ31" s="413"/>
      <c r="AKA31" s="413"/>
      <c r="AKB31" s="413"/>
      <c r="AKC31" s="413"/>
      <c r="AKD31" s="413"/>
      <c r="AKE31" s="413"/>
      <c r="AKF31" s="413"/>
      <c r="AKG31" s="413"/>
      <c r="AKH31" s="413"/>
      <c r="AKI31" s="413"/>
      <c r="AKJ31" s="413"/>
      <c r="AKK31" s="413"/>
      <c r="AKL31" s="413"/>
      <c r="AKM31" s="413"/>
      <c r="AKN31" s="413"/>
      <c r="AKO31" s="413"/>
      <c r="AKP31" s="413"/>
      <c r="AKQ31" s="413"/>
      <c r="AKR31" s="413"/>
      <c r="AKS31" s="413"/>
      <c r="AKT31" s="413"/>
      <c r="AKU31" s="413"/>
      <c r="AKV31" s="413"/>
      <c r="AKW31" s="413"/>
      <c r="AKX31" s="413"/>
      <c r="AKY31" s="413"/>
      <c r="AKZ31" s="413"/>
      <c r="ALA31" s="413"/>
      <c r="ALB31" s="413"/>
      <c r="ALC31" s="413"/>
      <c r="ALD31" s="413"/>
      <c r="ALE31" s="413"/>
      <c r="ALF31" s="413"/>
      <c r="ALG31" s="413"/>
      <c r="ALH31" s="413"/>
      <c r="ALI31" s="413"/>
      <c r="ALJ31" s="413"/>
      <c r="ALK31" s="413"/>
      <c r="ALL31" s="413"/>
      <c r="ALM31" s="413"/>
      <c r="ALN31" s="413"/>
      <c r="ALO31" s="413"/>
      <c r="ALP31" s="413"/>
      <c r="ALQ31" s="413"/>
      <c r="ALR31" s="413"/>
      <c r="ALS31" s="413"/>
      <c r="ALT31" s="413"/>
      <c r="ALU31" s="413"/>
      <c r="ALV31" s="413"/>
      <c r="ALW31" s="413"/>
      <c r="ALX31" s="413"/>
      <c r="ALY31" s="413"/>
      <c r="ALZ31" s="413"/>
      <c r="AMA31" s="413"/>
      <c r="AMB31" s="413"/>
      <c r="AMC31" s="413"/>
      <c r="AMD31" s="413"/>
      <c r="AME31" s="413"/>
      <c r="AMF31" s="413"/>
      <c r="AMG31" s="413"/>
      <c r="AMH31" s="413"/>
    </row>
    <row r="32" customFormat="false" ht="35.1" hidden="false" customHeight="true" outlineLevel="0" collapsed="false">
      <c r="A32" s="428"/>
      <c r="B32" s="30" t="s">
        <v>730</v>
      </c>
      <c r="C32" s="429" t="s">
        <v>731</v>
      </c>
      <c r="D32" s="429"/>
      <c r="E32" s="429"/>
      <c r="F32" s="429"/>
      <c r="G32" s="429"/>
      <c r="H32" s="429"/>
      <c r="I32" s="429"/>
      <c r="J32" s="429"/>
      <c r="K32" s="429"/>
      <c r="L32" s="447" t="n">
        <v>0.92</v>
      </c>
      <c r="M32" s="448" t="n">
        <f aca="false">L32*$A$1</f>
        <v>460</v>
      </c>
      <c r="N32" s="413"/>
      <c r="O32" s="413"/>
      <c r="P32" s="413"/>
      <c r="Q32" s="413"/>
      <c r="R32" s="413"/>
      <c r="S32" s="413"/>
      <c r="T32" s="413"/>
      <c r="U32" s="413"/>
      <c r="V32" s="413"/>
      <c r="W32" s="413"/>
      <c r="X32" s="413"/>
      <c r="Y32" s="413"/>
      <c r="Z32" s="413"/>
      <c r="AA32" s="413"/>
      <c r="AB32" s="413"/>
      <c r="AC32" s="413"/>
      <c r="AD32" s="413"/>
      <c r="AE32" s="413"/>
      <c r="AF32" s="413"/>
      <c r="AG32" s="413"/>
      <c r="AH32" s="413"/>
      <c r="AI32" s="413"/>
      <c r="AJ32" s="413"/>
      <c r="AK32" s="413"/>
      <c r="AL32" s="413"/>
      <c r="AM32" s="413"/>
      <c r="AN32" s="413"/>
      <c r="AO32" s="413"/>
      <c r="AP32" s="413"/>
      <c r="AQ32" s="413"/>
      <c r="AR32" s="413"/>
      <c r="AS32" s="413"/>
      <c r="AT32" s="413"/>
      <c r="AU32" s="413"/>
      <c r="AV32" s="413"/>
      <c r="AW32" s="413"/>
      <c r="AX32" s="413"/>
      <c r="AY32" s="413"/>
      <c r="AZ32" s="413"/>
      <c r="BA32" s="413"/>
      <c r="BB32" s="413"/>
      <c r="BC32" s="413"/>
      <c r="BD32" s="413"/>
      <c r="BE32" s="413"/>
      <c r="BF32" s="413"/>
      <c r="BG32" s="413"/>
      <c r="BH32" s="413"/>
      <c r="BI32" s="413"/>
      <c r="BJ32" s="413"/>
      <c r="BK32" s="413"/>
      <c r="BL32" s="413"/>
      <c r="BM32" s="413"/>
      <c r="BN32" s="413"/>
      <c r="BO32" s="413"/>
      <c r="BP32" s="413"/>
      <c r="BQ32" s="413"/>
      <c r="BR32" s="413"/>
      <c r="BS32" s="413"/>
      <c r="BT32" s="413"/>
      <c r="BU32" s="413"/>
      <c r="BV32" s="413"/>
      <c r="BW32" s="413"/>
      <c r="BX32" s="413"/>
      <c r="BY32" s="413"/>
      <c r="BZ32" s="413"/>
      <c r="CA32" s="413"/>
      <c r="CB32" s="413"/>
      <c r="CC32" s="413"/>
      <c r="CD32" s="413"/>
      <c r="CE32" s="413"/>
      <c r="CF32" s="413"/>
      <c r="CG32" s="413"/>
      <c r="CH32" s="413"/>
      <c r="CI32" s="413"/>
      <c r="CJ32" s="413"/>
      <c r="CK32" s="413"/>
      <c r="CL32" s="413"/>
      <c r="CM32" s="413"/>
      <c r="CN32" s="413"/>
      <c r="CO32" s="413"/>
      <c r="CP32" s="413"/>
      <c r="CQ32" s="413"/>
      <c r="CR32" s="413"/>
      <c r="CS32" s="413"/>
      <c r="CT32" s="413"/>
      <c r="CU32" s="413"/>
      <c r="CV32" s="413"/>
      <c r="CW32" s="413"/>
      <c r="CX32" s="413"/>
      <c r="CY32" s="413"/>
      <c r="CZ32" s="413"/>
      <c r="DA32" s="413"/>
      <c r="DB32" s="413"/>
      <c r="DC32" s="413"/>
      <c r="DD32" s="413"/>
      <c r="DE32" s="413"/>
      <c r="DF32" s="413"/>
      <c r="DG32" s="413"/>
      <c r="DH32" s="413"/>
      <c r="DI32" s="413"/>
      <c r="DJ32" s="413"/>
      <c r="DK32" s="413"/>
      <c r="DL32" s="413"/>
      <c r="DM32" s="413"/>
      <c r="DN32" s="413"/>
      <c r="DO32" s="413"/>
      <c r="DP32" s="413"/>
      <c r="DQ32" s="413"/>
      <c r="DR32" s="413"/>
      <c r="DS32" s="413"/>
      <c r="DT32" s="413"/>
      <c r="DU32" s="413"/>
      <c r="DV32" s="413"/>
      <c r="DW32" s="413"/>
      <c r="DX32" s="413"/>
      <c r="DY32" s="413"/>
      <c r="DZ32" s="413"/>
      <c r="EA32" s="413"/>
      <c r="EB32" s="413"/>
      <c r="EC32" s="413"/>
      <c r="ED32" s="413"/>
      <c r="EE32" s="413"/>
      <c r="EF32" s="413"/>
      <c r="EG32" s="413"/>
      <c r="EH32" s="413"/>
      <c r="EI32" s="413"/>
      <c r="EJ32" s="413"/>
      <c r="EK32" s="413"/>
      <c r="EL32" s="413"/>
      <c r="EM32" s="413"/>
      <c r="EN32" s="413"/>
      <c r="EO32" s="413"/>
      <c r="EP32" s="413"/>
      <c r="EQ32" s="413"/>
      <c r="ER32" s="413"/>
      <c r="ES32" s="413"/>
      <c r="ET32" s="413"/>
      <c r="EU32" s="413"/>
      <c r="EV32" s="413"/>
      <c r="EW32" s="413"/>
      <c r="EX32" s="413"/>
      <c r="EY32" s="413"/>
      <c r="EZ32" s="413"/>
      <c r="FA32" s="413"/>
      <c r="FB32" s="413"/>
      <c r="FC32" s="413"/>
      <c r="FD32" s="413"/>
      <c r="FE32" s="413"/>
      <c r="FF32" s="413"/>
      <c r="FG32" s="413"/>
      <c r="FH32" s="413"/>
      <c r="FI32" s="413"/>
      <c r="FJ32" s="413"/>
      <c r="FK32" s="413"/>
      <c r="FL32" s="413"/>
      <c r="FM32" s="413"/>
      <c r="FN32" s="413"/>
      <c r="FO32" s="413"/>
      <c r="FP32" s="413"/>
      <c r="FQ32" s="413"/>
      <c r="FR32" s="413"/>
      <c r="FS32" s="413"/>
      <c r="FT32" s="413"/>
      <c r="FU32" s="413"/>
      <c r="FV32" s="413"/>
      <c r="FW32" s="413"/>
      <c r="FX32" s="413"/>
      <c r="FY32" s="413"/>
      <c r="FZ32" s="413"/>
      <c r="GA32" s="413"/>
      <c r="GB32" s="413"/>
      <c r="GC32" s="413"/>
      <c r="GD32" s="413"/>
      <c r="GE32" s="413"/>
      <c r="GF32" s="413"/>
      <c r="GG32" s="413"/>
      <c r="GH32" s="413"/>
      <c r="GI32" s="413"/>
      <c r="GJ32" s="413"/>
      <c r="GK32" s="413"/>
      <c r="GL32" s="413"/>
      <c r="GM32" s="413"/>
      <c r="GN32" s="413"/>
      <c r="GO32" s="413"/>
      <c r="GP32" s="413"/>
      <c r="GQ32" s="413"/>
      <c r="GR32" s="413"/>
      <c r="GS32" s="413"/>
      <c r="GT32" s="413"/>
      <c r="GU32" s="413"/>
      <c r="GV32" s="413"/>
      <c r="GW32" s="413"/>
      <c r="GX32" s="413"/>
      <c r="GY32" s="413"/>
      <c r="GZ32" s="413"/>
      <c r="HA32" s="413"/>
      <c r="HB32" s="413"/>
      <c r="HC32" s="413"/>
      <c r="HD32" s="413"/>
      <c r="HE32" s="413"/>
      <c r="HF32" s="413"/>
      <c r="HG32" s="413"/>
      <c r="HH32" s="413"/>
      <c r="HI32" s="413"/>
      <c r="HJ32" s="413"/>
      <c r="HK32" s="413"/>
      <c r="HL32" s="413"/>
      <c r="HM32" s="413"/>
      <c r="HN32" s="413"/>
      <c r="HO32" s="413"/>
      <c r="HP32" s="413"/>
      <c r="HQ32" s="413"/>
      <c r="HR32" s="413"/>
      <c r="HS32" s="413"/>
      <c r="HT32" s="413"/>
      <c r="HU32" s="413"/>
      <c r="HV32" s="413"/>
      <c r="HW32" s="413"/>
      <c r="HX32" s="413"/>
      <c r="HY32" s="413"/>
      <c r="HZ32" s="413"/>
      <c r="IA32" s="413"/>
      <c r="IB32" s="413"/>
      <c r="IC32" s="413"/>
      <c r="ID32" s="413"/>
      <c r="IE32" s="413"/>
      <c r="IF32" s="413"/>
      <c r="IG32" s="413"/>
      <c r="IH32" s="413"/>
      <c r="II32" s="413"/>
      <c r="IJ32" s="413"/>
      <c r="IK32" s="413"/>
      <c r="IL32" s="413"/>
      <c r="IM32" s="413"/>
      <c r="IN32" s="413"/>
      <c r="IO32" s="413"/>
      <c r="IP32" s="413"/>
      <c r="IQ32" s="413"/>
      <c r="IR32" s="413"/>
      <c r="IS32" s="413"/>
      <c r="IT32" s="413"/>
      <c r="IU32" s="413"/>
      <c r="IV32" s="413"/>
      <c r="IW32" s="413"/>
      <c r="IX32" s="413"/>
      <c r="IY32" s="413"/>
      <c r="IZ32" s="413"/>
      <c r="JA32" s="413"/>
      <c r="JB32" s="413"/>
      <c r="JC32" s="413"/>
      <c r="JD32" s="413"/>
      <c r="JE32" s="413"/>
      <c r="JF32" s="413"/>
      <c r="JG32" s="413"/>
      <c r="JH32" s="413"/>
      <c r="JI32" s="413"/>
      <c r="JJ32" s="413"/>
      <c r="JK32" s="413"/>
      <c r="JL32" s="413"/>
      <c r="JM32" s="413"/>
      <c r="JN32" s="413"/>
      <c r="JO32" s="413"/>
      <c r="JP32" s="413"/>
      <c r="JQ32" s="413"/>
      <c r="JR32" s="413"/>
      <c r="JS32" s="413"/>
      <c r="JT32" s="413"/>
      <c r="JU32" s="413"/>
      <c r="JV32" s="413"/>
      <c r="JW32" s="413"/>
      <c r="JX32" s="413"/>
      <c r="JY32" s="413"/>
      <c r="JZ32" s="413"/>
      <c r="KA32" s="413"/>
      <c r="KB32" s="413"/>
      <c r="KC32" s="413"/>
      <c r="KD32" s="413"/>
      <c r="KE32" s="413"/>
      <c r="KF32" s="413"/>
      <c r="KG32" s="413"/>
      <c r="KH32" s="413"/>
      <c r="KI32" s="413"/>
      <c r="KJ32" s="413"/>
      <c r="KK32" s="413"/>
      <c r="KL32" s="413"/>
      <c r="KM32" s="413"/>
      <c r="KN32" s="413"/>
      <c r="KO32" s="413"/>
      <c r="KP32" s="413"/>
      <c r="KQ32" s="413"/>
      <c r="KR32" s="413"/>
      <c r="KS32" s="413"/>
      <c r="KT32" s="413"/>
      <c r="KU32" s="413"/>
      <c r="KV32" s="413"/>
      <c r="KW32" s="413"/>
      <c r="KX32" s="413"/>
      <c r="KY32" s="413"/>
      <c r="KZ32" s="413"/>
      <c r="LA32" s="413"/>
      <c r="LB32" s="413"/>
      <c r="LC32" s="413"/>
      <c r="LD32" s="413"/>
      <c r="LE32" s="413"/>
      <c r="LF32" s="413"/>
      <c r="LG32" s="413"/>
      <c r="LH32" s="413"/>
      <c r="LI32" s="413"/>
      <c r="LJ32" s="413"/>
      <c r="LK32" s="413"/>
      <c r="LL32" s="413"/>
      <c r="LM32" s="413"/>
      <c r="LN32" s="413"/>
      <c r="LO32" s="413"/>
      <c r="LP32" s="413"/>
      <c r="LQ32" s="413"/>
      <c r="LR32" s="413"/>
      <c r="LS32" s="413"/>
      <c r="LT32" s="413"/>
      <c r="LU32" s="413"/>
      <c r="LV32" s="413"/>
      <c r="LW32" s="413"/>
      <c r="LX32" s="413"/>
      <c r="LY32" s="413"/>
      <c r="LZ32" s="413"/>
      <c r="MA32" s="413"/>
      <c r="MB32" s="413"/>
      <c r="MC32" s="413"/>
      <c r="MD32" s="413"/>
      <c r="ME32" s="413"/>
      <c r="MF32" s="413"/>
      <c r="MG32" s="413"/>
      <c r="MH32" s="413"/>
      <c r="MI32" s="413"/>
      <c r="MJ32" s="413"/>
      <c r="MK32" s="413"/>
      <c r="ML32" s="413"/>
      <c r="MM32" s="413"/>
      <c r="MN32" s="413"/>
      <c r="MO32" s="413"/>
      <c r="MP32" s="413"/>
      <c r="MQ32" s="413"/>
      <c r="MR32" s="413"/>
      <c r="MS32" s="413"/>
      <c r="MT32" s="413"/>
      <c r="MU32" s="413"/>
      <c r="MV32" s="413"/>
      <c r="MW32" s="413"/>
      <c r="MX32" s="413"/>
      <c r="MY32" s="413"/>
      <c r="MZ32" s="413"/>
      <c r="NA32" s="413"/>
      <c r="NB32" s="413"/>
      <c r="NC32" s="413"/>
      <c r="ND32" s="413"/>
      <c r="NE32" s="413"/>
      <c r="NF32" s="413"/>
      <c r="NG32" s="413"/>
      <c r="NH32" s="413"/>
      <c r="NI32" s="413"/>
      <c r="NJ32" s="413"/>
      <c r="NK32" s="413"/>
      <c r="NL32" s="413"/>
      <c r="NM32" s="413"/>
      <c r="NN32" s="413"/>
      <c r="NO32" s="413"/>
      <c r="NP32" s="413"/>
      <c r="NQ32" s="413"/>
      <c r="NR32" s="413"/>
      <c r="NS32" s="413"/>
      <c r="NT32" s="413"/>
      <c r="NU32" s="413"/>
      <c r="NV32" s="413"/>
      <c r="NW32" s="413"/>
      <c r="NX32" s="413"/>
      <c r="NY32" s="413"/>
      <c r="NZ32" s="413"/>
      <c r="OA32" s="413"/>
      <c r="OB32" s="413"/>
      <c r="OC32" s="413"/>
      <c r="OD32" s="413"/>
      <c r="OE32" s="413"/>
      <c r="OF32" s="413"/>
      <c r="OG32" s="413"/>
      <c r="OH32" s="413"/>
      <c r="OI32" s="413"/>
      <c r="OJ32" s="413"/>
      <c r="OK32" s="413"/>
      <c r="OL32" s="413"/>
      <c r="OM32" s="413"/>
      <c r="ON32" s="413"/>
      <c r="OO32" s="413"/>
      <c r="OP32" s="413"/>
      <c r="OQ32" s="413"/>
      <c r="OR32" s="413"/>
      <c r="OS32" s="413"/>
      <c r="OT32" s="413"/>
      <c r="OU32" s="413"/>
      <c r="OV32" s="413"/>
      <c r="OW32" s="413"/>
      <c r="OX32" s="413"/>
      <c r="OY32" s="413"/>
      <c r="OZ32" s="413"/>
      <c r="PA32" s="413"/>
      <c r="PB32" s="413"/>
      <c r="PC32" s="413"/>
      <c r="PD32" s="413"/>
      <c r="PE32" s="413"/>
      <c r="PF32" s="413"/>
      <c r="PG32" s="413"/>
      <c r="PH32" s="413"/>
      <c r="PI32" s="413"/>
      <c r="PJ32" s="413"/>
      <c r="PK32" s="413"/>
      <c r="PL32" s="413"/>
      <c r="PM32" s="413"/>
      <c r="PN32" s="413"/>
      <c r="PO32" s="413"/>
      <c r="PP32" s="413"/>
      <c r="PQ32" s="413"/>
      <c r="PR32" s="413"/>
      <c r="PS32" s="413"/>
      <c r="PT32" s="413"/>
      <c r="PU32" s="413"/>
      <c r="PV32" s="413"/>
      <c r="PW32" s="413"/>
      <c r="PX32" s="413"/>
      <c r="PY32" s="413"/>
      <c r="PZ32" s="413"/>
      <c r="QA32" s="413"/>
      <c r="QB32" s="413"/>
      <c r="QC32" s="413"/>
      <c r="QD32" s="413"/>
      <c r="QE32" s="413"/>
      <c r="QF32" s="413"/>
      <c r="QG32" s="413"/>
      <c r="QH32" s="413"/>
      <c r="QI32" s="413"/>
      <c r="QJ32" s="413"/>
      <c r="QK32" s="413"/>
      <c r="QL32" s="413"/>
      <c r="QM32" s="413"/>
      <c r="QN32" s="413"/>
      <c r="QO32" s="413"/>
      <c r="QP32" s="413"/>
      <c r="QQ32" s="413"/>
      <c r="QR32" s="413"/>
      <c r="QS32" s="413"/>
      <c r="QT32" s="413"/>
      <c r="QU32" s="413"/>
      <c r="QV32" s="413"/>
      <c r="QW32" s="413"/>
      <c r="QX32" s="413"/>
      <c r="QY32" s="413"/>
      <c r="QZ32" s="413"/>
      <c r="RA32" s="413"/>
      <c r="RB32" s="413"/>
      <c r="RC32" s="413"/>
      <c r="RD32" s="413"/>
      <c r="RE32" s="413"/>
      <c r="RF32" s="413"/>
      <c r="RG32" s="413"/>
      <c r="RH32" s="413"/>
      <c r="RI32" s="413"/>
      <c r="RJ32" s="413"/>
      <c r="RK32" s="413"/>
      <c r="RL32" s="413"/>
      <c r="RM32" s="413"/>
      <c r="RN32" s="413"/>
      <c r="RO32" s="413"/>
      <c r="RP32" s="413"/>
      <c r="RQ32" s="413"/>
      <c r="RR32" s="413"/>
      <c r="RS32" s="413"/>
      <c r="RT32" s="413"/>
      <c r="RU32" s="413"/>
      <c r="RV32" s="413"/>
      <c r="RW32" s="413"/>
      <c r="RX32" s="413"/>
      <c r="RY32" s="413"/>
      <c r="RZ32" s="413"/>
      <c r="SA32" s="413"/>
      <c r="SB32" s="413"/>
      <c r="SC32" s="413"/>
      <c r="SD32" s="413"/>
      <c r="SE32" s="413"/>
      <c r="SF32" s="413"/>
      <c r="SG32" s="413"/>
      <c r="SH32" s="413"/>
      <c r="SI32" s="413"/>
      <c r="SJ32" s="413"/>
      <c r="SK32" s="413"/>
      <c r="SL32" s="413"/>
      <c r="SM32" s="413"/>
      <c r="SN32" s="413"/>
      <c r="SO32" s="413"/>
      <c r="SP32" s="413"/>
      <c r="SQ32" s="413"/>
      <c r="SR32" s="413"/>
      <c r="SS32" s="413"/>
      <c r="ST32" s="413"/>
      <c r="SU32" s="413"/>
      <c r="SV32" s="413"/>
      <c r="SW32" s="413"/>
      <c r="SX32" s="413"/>
      <c r="SY32" s="413"/>
      <c r="SZ32" s="413"/>
      <c r="TA32" s="413"/>
      <c r="TB32" s="413"/>
      <c r="TC32" s="413"/>
      <c r="TD32" s="413"/>
      <c r="TE32" s="413"/>
      <c r="TF32" s="413"/>
      <c r="TG32" s="413"/>
      <c r="TH32" s="413"/>
      <c r="TI32" s="413"/>
      <c r="TJ32" s="413"/>
      <c r="TK32" s="413"/>
      <c r="TL32" s="413"/>
      <c r="TM32" s="413"/>
      <c r="TN32" s="413"/>
      <c r="TO32" s="413"/>
      <c r="TP32" s="413"/>
      <c r="TQ32" s="413"/>
      <c r="TR32" s="413"/>
      <c r="TS32" s="413"/>
      <c r="TT32" s="413"/>
      <c r="TU32" s="413"/>
      <c r="TV32" s="413"/>
      <c r="TW32" s="413"/>
      <c r="TX32" s="413"/>
      <c r="TY32" s="413"/>
      <c r="TZ32" s="413"/>
      <c r="UA32" s="413"/>
      <c r="UB32" s="413"/>
      <c r="UC32" s="413"/>
      <c r="UD32" s="413"/>
      <c r="UE32" s="413"/>
      <c r="UF32" s="413"/>
      <c r="UG32" s="413"/>
      <c r="UH32" s="413"/>
      <c r="UI32" s="413"/>
      <c r="UJ32" s="413"/>
      <c r="UK32" s="413"/>
      <c r="UL32" s="413"/>
      <c r="UM32" s="413"/>
      <c r="UN32" s="413"/>
      <c r="UO32" s="413"/>
      <c r="UP32" s="413"/>
      <c r="UQ32" s="413"/>
      <c r="UR32" s="413"/>
      <c r="US32" s="413"/>
      <c r="UT32" s="413"/>
      <c r="UU32" s="413"/>
      <c r="UV32" s="413"/>
      <c r="UW32" s="413"/>
      <c r="UX32" s="413"/>
      <c r="UY32" s="413"/>
      <c r="UZ32" s="413"/>
      <c r="VA32" s="413"/>
      <c r="VB32" s="413"/>
      <c r="VC32" s="413"/>
      <c r="VD32" s="413"/>
      <c r="VE32" s="413"/>
      <c r="VF32" s="413"/>
      <c r="VG32" s="413"/>
      <c r="VH32" s="413"/>
      <c r="VI32" s="413"/>
      <c r="VJ32" s="413"/>
      <c r="VK32" s="413"/>
      <c r="VL32" s="413"/>
      <c r="VM32" s="413"/>
      <c r="VN32" s="413"/>
      <c r="VO32" s="413"/>
      <c r="VP32" s="413"/>
      <c r="VQ32" s="413"/>
      <c r="VR32" s="413"/>
      <c r="VS32" s="413"/>
      <c r="VT32" s="413"/>
      <c r="VU32" s="413"/>
      <c r="VV32" s="413"/>
      <c r="VW32" s="413"/>
      <c r="VX32" s="413"/>
      <c r="VY32" s="413"/>
      <c r="VZ32" s="413"/>
      <c r="WA32" s="413"/>
      <c r="WB32" s="413"/>
      <c r="WC32" s="413"/>
      <c r="WD32" s="413"/>
      <c r="WE32" s="413"/>
      <c r="WF32" s="413"/>
      <c r="WG32" s="413"/>
      <c r="WH32" s="413"/>
      <c r="WI32" s="413"/>
      <c r="WJ32" s="413"/>
      <c r="WK32" s="413"/>
      <c r="WL32" s="413"/>
      <c r="WM32" s="413"/>
      <c r="WN32" s="413"/>
      <c r="WO32" s="413"/>
      <c r="WP32" s="413"/>
      <c r="WQ32" s="413"/>
      <c r="WR32" s="413"/>
      <c r="WS32" s="413"/>
      <c r="WT32" s="413"/>
      <c r="WU32" s="413"/>
      <c r="WV32" s="413"/>
      <c r="WW32" s="413"/>
      <c r="WX32" s="413"/>
      <c r="WY32" s="413"/>
      <c r="WZ32" s="413"/>
      <c r="XA32" s="413"/>
      <c r="XB32" s="413"/>
      <c r="XC32" s="413"/>
      <c r="XD32" s="413"/>
      <c r="XE32" s="413"/>
      <c r="XF32" s="413"/>
      <c r="XG32" s="413"/>
      <c r="XH32" s="413"/>
      <c r="XI32" s="413"/>
      <c r="XJ32" s="413"/>
      <c r="XK32" s="413"/>
      <c r="XL32" s="413"/>
      <c r="XM32" s="413"/>
      <c r="XN32" s="413"/>
      <c r="XO32" s="413"/>
      <c r="XP32" s="413"/>
      <c r="XQ32" s="413"/>
      <c r="XR32" s="413"/>
      <c r="XS32" s="413"/>
      <c r="XT32" s="413"/>
      <c r="XU32" s="413"/>
      <c r="XV32" s="413"/>
      <c r="XW32" s="413"/>
      <c r="XX32" s="413"/>
      <c r="XY32" s="413"/>
      <c r="XZ32" s="413"/>
      <c r="YA32" s="413"/>
      <c r="YB32" s="413"/>
      <c r="YC32" s="413"/>
      <c r="YD32" s="413"/>
      <c r="YE32" s="413"/>
      <c r="YF32" s="413"/>
      <c r="YG32" s="413"/>
      <c r="YH32" s="413"/>
      <c r="YI32" s="413"/>
      <c r="YJ32" s="413"/>
      <c r="YK32" s="413"/>
      <c r="YL32" s="413"/>
      <c r="YM32" s="413"/>
      <c r="YN32" s="413"/>
      <c r="YO32" s="413"/>
      <c r="YP32" s="413"/>
      <c r="YQ32" s="413"/>
      <c r="YR32" s="413"/>
      <c r="YS32" s="413"/>
      <c r="YT32" s="413"/>
      <c r="YU32" s="413"/>
      <c r="YV32" s="413"/>
      <c r="YW32" s="413"/>
      <c r="YX32" s="413"/>
      <c r="YY32" s="413"/>
      <c r="YZ32" s="413"/>
      <c r="ZA32" s="413"/>
      <c r="ZB32" s="413"/>
      <c r="ZC32" s="413"/>
      <c r="ZD32" s="413"/>
      <c r="ZE32" s="413"/>
      <c r="ZF32" s="413"/>
      <c r="ZG32" s="413"/>
      <c r="ZH32" s="413"/>
      <c r="ZI32" s="413"/>
      <c r="ZJ32" s="413"/>
      <c r="ZK32" s="413"/>
      <c r="ZL32" s="413"/>
      <c r="ZM32" s="413"/>
      <c r="ZN32" s="413"/>
      <c r="ZO32" s="413"/>
      <c r="ZP32" s="413"/>
      <c r="ZQ32" s="413"/>
      <c r="ZR32" s="413"/>
      <c r="ZS32" s="413"/>
      <c r="ZT32" s="413"/>
      <c r="ZU32" s="413"/>
      <c r="ZV32" s="413"/>
      <c r="ZW32" s="413"/>
      <c r="ZX32" s="413"/>
      <c r="ZY32" s="413"/>
      <c r="ZZ32" s="413"/>
      <c r="AAA32" s="413"/>
      <c r="AAB32" s="413"/>
      <c r="AAC32" s="413"/>
      <c r="AAD32" s="413"/>
      <c r="AAE32" s="413"/>
      <c r="AAF32" s="413"/>
      <c r="AAG32" s="413"/>
      <c r="AAH32" s="413"/>
      <c r="AAI32" s="413"/>
      <c r="AAJ32" s="413"/>
      <c r="AAK32" s="413"/>
      <c r="AAL32" s="413"/>
      <c r="AAM32" s="413"/>
      <c r="AAN32" s="413"/>
      <c r="AAO32" s="413"/>
      <c r="AAP32" s="413"/>
      <c r="AAQ32" s="413"/>
      <c r="AAR32" s="413"/>
      <c r="AAS32" s="413"/>
      <c r="AAT32" s="413"/>
      <c r="AAU32" s="413"/>
      <c r="AAV32" s="413"/>
      <c r="AAW32" s="413"/>
      <c r="AAX32" s="413"/>
      <c r="AAY32" s="413"/>
      <c r="AAZ32" s="413"/>
      <c r="ABA32" s="413"/>
      <c r="ABB32" s="413"/>
      <c r="ABC32" s="413"/>
      <c r="ABD32" s="413"/>
      <c r="ABE32" s="413"/>
      <c r="ABF32" s="413"/>
      <c r="ABG32" s="413"/>
      <c r="ABH32" s="413"/>
      <c r="ABI32" s="413"/>
      <c r="ABJ32" s="413"/>
      <c r="ABK32" s="413"/>
      <c r="ABL32" s="413"/>
      <c r="ABM32" s="413"/>
      <c r="ABN32" s="413"/>
      <c r="ABO32" s="413"/>
      <c r="ABP32" s="413"/>
      <c r="ABQ32" s="413"/>
      <c r="ABR32" s="413"/>
      <c r="ABS32" s="413"/>
      <c r="ABT32" s="413"/>
      <c r="ABU32" s="413"/>
      <c r="ABV32" s="413"/>
      <c r="ABW32" s="413"/>
      <c r="ABX32" s="413"/>
      <c r="ABY32" s="413"/>
      <c r="ABZ32" s="413"/>
      <c r="ACA32" s="413"/>
      <c r="ACB32" s="413"/>
      <c r="ACC32" s="413"/>
      <c r="ACD32" s="413"/>
      <c r="ACE32" s="413"/>
      <c r="ACF32" s="413"/>
      <c r="ACG32" s="413"/>
      <c r="ACH32" s="413"/>
      <c r="ACI32" s="413"/>
      <c r="ACJ32" s="413"/>
      <c r="ACK32" s="413"/>
      <c r="ACL32" s="413"/>
      <c r="ACM32" s="413"/>
      <c r="ACN32" s="413"/>
      <c r="ACO32" s="413"/>
      <c r="ACP32" s="413"/>
      <c r="ACQ32" s="413"/>
      <c r="ACR32" s="413"/>
      <c r="ACS32" s="413"/>
      <c r="ACT32" s="413"/>
      <c r="ACU32" s="413"/>
      <c r="ACV32" s="413"/>
      <c r="ACW32" s="413"/>
      <c r="ACX32" s="413"/>
      <c r="ACY32" s="413"/>
      <c r="ACZ32" s="413"/>
      <c r="ADA32" s="413"/>
      <c r="ADB32" s="413"/>
      <c r="ADC32" s="413"/>
      <c r="ADD32" s="413"/>
      <c r="ADE32" s="413"/>
      <c r="ADF32" s="413"/>
      <c r="ADG32" s="413"/>
      <c r="ADH32" s="413"/>
      <c r="ADI32" s="413"/>
      <c r="ADJ32" s="413"/>
      <c r="ADK32" s="413"/>
      <c r="ADL32" s="413"/>
      <c r="ADM32" s="413"/>
      <c r="ADN32" s="413"/>
      <c r="ADO32" s="413"/>
      <c r="ADP32" s="413"/>
      <c r="ADQ32" s="413"/>
      <c r="ADR32" s="413"/>
      <c r="ADS32" s="413"/>
      <c r="ADT32" s="413"/>
      <c r="ADU32" s="413"/>
      <c r="ADV32" s="413"/>
      <c r="ADW32" s="413"/>
      <c r="ADX32" s="413"/>
      <c r="ADY32" s="413"/>
      <c r="ADZ32" s="413"/>
      <c r="AEA32" s="413"/>
      <c r="AEB32" s="413"/>
      <c r="AEC32" s="413"/>
      <c r="AED32" s="413"/>
      <c r="AEE32" s="413"/>
      <c r="AEF32" s="413"/>
      <c r="AEG32" s="413"/>
      <c r="AEH32" s="413"/>
      <c r="AEI32" s="413"/>
      <c r="AEJ32" s="413"/>
      <c r="AEK32" s="413"/>
      <c r="AEL32" s="413"/>
      <c r="AEM32" s="413"/>
      <c r="AEN32" s="413"/>
      <c r="AEO32" s="413"/>
      <c r="AEP32" s="413"/>
      <c r="AEQ32" s="413"/>
      <c r="AER32" s="413"/>
      <c r="AES32" s="413"/>
      <c r="AET32" s="413"/>
      <c r="AEU32" s="413"/>
      <c r="AEV32" s="413"/>
      <c r="AEW32" s="413"/>
      <c r="AEX32" s="413"/>
      <c r="AEY32" s="413"/>
      <c r="AEZ32" s="413"/>
      <c r="AFA32" s="413"/>
      <c r="AFB32" s="413"/>
      <c r="AFC32" s="413"/>
      <c r="AFD32" s="413"/>
      <c r="AFE32" s="413"/>
      <c r="AFF32" s="413"/>
      <c r="AFG32" s="413"/>
      <c r="AFH32" s="413"/>
      <c r="AFI32" s="413"/>
      <c r="AFJ32" s="413"/>
      <c r="AFK32" s="413"/>
      <c r="AFL32" s="413"/>
      <c r="AFM32" s="413"/>
      <c r="AFN32" s="413"/>
      <c r="AFO32" s="413"/>
      <c r="AFP32" s="413"/>
      <c r="AFQ32" s="413"/>
      <c r="AFR32" s="413"/>
      <c r="AFS32" s="413"/>
      <c r="AFT32" s="413"/>
      <c r="AFU32" s="413"/>
      <c r="AFV32" s="413"/>
      <c r="AFW32" s="413"/>
      <c r="AFX32" s="413"/>
      <c r="AFY32" s="413"/>
      <c r="AFZ32" s="413"/>
      <c r="AGA32" s="413"/>
      <c r="AGB32" s="413"/>
      <c r="AGC32" s="413"/>
      <c r="AGD32" s="413"/>
      <c r="AGE32" s="413"/>
      <c r="AGF32" s="413"/>
      <c r="AGG32" s="413"/>
      <c r="AGH32" s="413"/>
      <c r="AGI32" s="413"/>
      <c r="AGJ32" s="413"/>
      <c r="AGK32" s="413"/>
      <c r="AGL32" s="413"/>
      <c r="AGM32" s="413"/>
      <c r="AGN32" s="413"/>
      <c r="AGO32" s="413"/>
      <c r="AGP32" s="413"/>
      <c r="AGQ32" s="413"/>
      <c r="AGR32" s="413"/>
      <c r="AGS32" s="413"/>
      <c r="AGT32" s="413"/>
      <c r="AGU32" s="413"/>
      <c r="AGV32" s="413"/>
      <c r="AGW32" s="413"/>
      <c r="AGX32" s="413"/>
      <c r="AGY32" s="413"/>
      <c r="AGZ32" s="413"/>
      <c r="AHA32" s="413"/>
      <c r="AHB32" s="413"/>
      <c r="AHC32" s="413"/>
      <c r="AHD32" s="413"/>
      <c r="AHE32" s="413"/>
      <c r="AHF32" s="413"/>
      <c r="AHG32" s="413"/>
      <c r="AHH32" s="413"/>
      <c r="AHI32" s="413"/>
      <c r="AHJ32" s="413"/>
      <c r="AHK32" s="413"/>
      <c r="AHL32" s="413"/>
      <c r="AHM32" s="413"/>
      <c r="AHN32" s="413"/>
      <c r="AHO32" s="413"/>
      <c r="AHP32" s="413"/>
      <c r="AHQ32" s="413"/>
      <c r="AHR32" s="413"/>
      <c r="AHS32" s="413"/>
      <c r="AHT32" s="413"/>
      <c r="AHU32" s="413"/>
      <c r="AHV32" s="413"/>
      <c r="AHW32" s="413"/>
      <c r="AHX32" s="413"/>
      <c r="AHY32" s="413"/>
      <c r="AHZ32" s="413"/>
      <c r="AIA32" s="413"/>
      <c r="AIB32" s="413"/>
      <c r="AIC32" s="413"/>
      <c r="AID32" s="413"/>
      <c r="AIE32" s="413"/>
      <c r="AIF32" s="413"/>
      <c r="AIG32" s="413"/>
      <c r="AIH32" s="413"/>
      <c r="AII32" s="413"/>
      <c r="AIJ32" s="413"/>
      <c r="AIK32" s="413"/>
      <c r="AIL32" s="413"/>
      <c r="AIM32" s="413"/>
      <c r="AIN32" s="413"/>
      <c r="AIO32" s="413"/>
      <c r="AIP32" s="413"/>
      <c r="AIQ32" s="413"/>
      <c r="AIR32" s="413"/>
      <c r="AIS32" s="413"/>
      <c r="AIT32" s="413"/>
      <c r="AIU32" s="413"/>
      <c r="AIV32" s="413"/>
      <c r="AIW32" s="413"/>
      <c r="AIX32" s="413"/>
      <c r="AIY32" s="413"/>
      <c r="AIZ32" s="413"/>
      <c r="AJA32" s="413"/>
      <c r="AJB32" s="413"/>
      <c r="AJC32" s="413"/>
      <c r="AJD32" s="413"/>
      <c r="AJE32" s="413"/>
      <c r="AJF32" s="413"/>
      <c r="AJG32" s="413"/>
      <c r="AJH32" s="413"/>
      <c r="AJI32" s="413"/>
      <c r="AJJ32" s="413"/>
      <c r="AJK32" s="413"/>
      <c r="AJL32" s="413"/>
      <c r="AJM32" s="413"/>
      <c r="AJN32" s="413"/>
      <c r="AJO32" s="413"/>
      <c r="AJP32" s="413"/>
      <c r="AJQ32" s="413"/>
      <c r="AJR32" s="413"/>
      <c r="AJS32" s="413"/>
      <c r="AJT32" s="413"/>
      <c r="AJU32" s="413"/>
      <c r="AJV32" s="413"/>
      <c r="AJW32" s="413"/>
      <c r="AJX32" s="413"/>
      <c r="AJY32" s="413"/>
      <c r="AJZ32" s="413"/>
      <c r="AKA32" s="413"/>
      <c r="AKB32" s="413"/>
      <c r="AKC32" s="413"/>
      <c r="AKD32" s="413"/>
      <c r="AKE32" s="413"/>
      <c r="AKF32" s="413"/>
      <c r="AKG32" s="413"/>
      <c r="AKH32" s="413"/>
      <c r="AKI32" s="413"/>
      <c r="AKJ32" s="413"/>
      <c r="AKK32" s="413"/>
      <c r="AKL32" s="413"/>
      <c r="AKM32" s="413"/>
      <c r="AKN32" s="413"/>
      <c r="AKO32" s="413"/>
      <c r="AKP32" s="413"/>
      <c r="AKQ32" s="413"/>
      <c r="AKR32" s="413"/>
      <c r="AKS32" s="413"/>
      <c r="AKT32" s="413"/>
      <c r="AKU32" s="413"/>
      <c r="AKV32" s="413"/>
      <c r="AKW32" s="413"/>
      <c r="AKX32" s="413"/>
      <c r="AKY32" s="413"/>
      <c r="AKZ32" s="413"/>
      <c r="ALA32" s="413"/>
      <c r="ALB32" s="413"/>
      <c r="ALC32" s="413"/>
      <c r="ALD32" s="413"/>
      <c r="ALE32" s="413"/>
      <c r="ALF32" s="413"/>
      <c r="ALG32" s="413"/>
      <c r="ALH32" s="413"/>
      <c r="ALI32" s="413"/>
      <c r="ALJ32" s="413"/>
      <c r="ALK32" s="413"/>
      <c r="ALL32" s="413"/>
      <c r="ALM32" s="413"/>
      <c r="ALN32" s="413"/>
      <c r="ALO32" s="413"/>
      <c r="ALP32" s="413"/>
      <c r="ALQ32" s="413"/>
      <c r="ALR32" s="413"/>
      <c r="ALS32" s="413"/>
      <c r="ALT32" s="413"/>
      <c r="ALU32" s="413"/>
      <c r="ALV32" s="413"/>
      <c r="ALW32" s="413"/>
      <c r="ALX32" s="413"/>
      <c r="ALY32" s="413"/>
      <c r="ALZ32" s="413"/>
      <c r="AMA32" s="413"/>
      <c r="AMB32" s="413"/>
      <c r="AMC32" s="413"/>
      <c r="AMD32" s="413"/>
      <c r="AME32" s="413"/>
      <c r="AMF32" s="413"/>
      <c r="AMG32" s="413"/>
      <c r="AMH32" s="413"/>
    </row>
    <row r="33" customFormat="false" ht="35.1" hidden="false" customHeight="true" outlineLevel="0" collapsed="false">
      <c r="A33" s="428"/>
      <c r="B33" s="30" t="s">
        <v>732</v>
      </c>
      <c r="C33" s="429" t="s">
        <v>733</v>
      </c>
      <c r="D33" s="429"/>
      <c r="E33" s="429"/>
      <c r="F33" s="429"/>
      <c r="G33" s="429"/>
      <c r="H33" s="429"/>
      <c r="I33" s="429"/>
      <c r="J33" s="429"/>
      <c r="K33" s="429"/>
      <c r="L33" s="447" t="n">
        <v>1.7</v>
      </c>
      <c r="M33" s="448" t="n">
        <f aca="false">L33*$A$1</f>
        <v>850</v>
      </c>
      <c r="N33" s="413"/>
      <c r="O33" s="413"/>
      <c r="P33" s="413"/>
      <c r="Q33" s="413"/>
      <c r="R33" s="413"/>
      <c r="S33" s="413"/>
      <c r="T33" s="413"/>
      <c r="U33" s="413"/>
      <c r="V33" s="413"/>
      <c r="W33" s="413"/>
      <c r="X33" s="413"/>
      <c r="Y33" s="413"/>
      <c r="Z33" s="413"/>
      <c r="AA33" s="413"/>
      <c r="AB33" s="413"/>
      <c r="AC33" s="413"/>
      <c r="AD33" s="413"/>
      <c r="AE33" s="413"/>
      <c r="AF33" s="413"/>
      <c r="AG33" s="413"/>
      <c r="AH33" s="413"/>
      <c r="AI33" s="413"/>
      <c r="AJ33" s="413"/>
      <c r="AK33" s="413"/>
      <c r="AL33" s="413"/>
      <c r="AM33" s="413"/>
      <c r="AN33" s="413"/>
      <c r="AO33" s="413"/>
      <c r="AP33" s="413"/>
      <c r="AQ33" s="413"/>
      <c r="AR33" s="413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3"/>
      <c r="BF33" s="413"/>
      <c r="BG33" s="413"/>
      <c r="BH33" s="413"/>
      <c r="BI33" s="413"/>
      <c r="BJ33" s="413"/>
      <c r="BK33" s="413"/>
      <c r="BL33" s="413"/>
      <c r="BM33" s="413"/>
      <c r="BN33" s="413"/>
      <c r="BO33" s="413"/>
      <c r="BP33" s="413"/>
      <c r="BQ33" s="413"/>
      <c r="BR33" s="413"/>
      <c r="BS33" s="413"/>
      <c r="BT33" s="413"/>
      <c r="BU33" s="413"/>
      <c r="BV33" s="413"/>
      <c r="BW33" s="413"/>
      <c r="BX33" s="413"/>
      <c r="BY33" s="413"/>
      <c r="BZ33" s="413"/>
      <c r="CA33" s="413"/>
      <c r="CB33" s="413"/>
      <c r="CC33" s="413"/>
      <c r="CD33" s="413"/>
      <c r="CE33" s="413"/>
      <c r="CF33" s="413"/>
      <c r="CG33" s="413"/>
      <c r="CH33" s="413"/>
      <c r="CI33" s="413"/>
      <c r="CJ33" s="413"/>
      <c r="CK33" s="413"/>
      <c r="CL33" s="413"/>
      <c r="CM33" s="413"/>
      <c r="CN33" s="413"/>
      <c r="CO33" s="413"/>
      <c r="CP33" s="413"/>
      <c r="CQ33" s="413"/>
      <c r="CR33" s="413"/>
      <c r="CS33" s="413"/>
      <c r="CT33" s="413"/>
      <c r="CU33" s="413"/>
      <c r="CV33" s="413"/>
      <c r="CW33" s="413"/>
      <c r="CX33" s="413"/>
      <c r="CY33" s="413"/>
      <c r="CZ33" s="413"/>
      <c r="DA33" s="413"/>
      <c r="DB33" s="413"/>
      <c r="DC33" s="413"/>
      <c r="DD33" s="413"/>
      <c r="DE33" s="413"/>
      <c r="DF33" s="413"/>
      <c r="DG33" s="413"/>
      <c r="DH33" s="413"/>
      <c r="DI33" s="413"/>
      <c r="DJ33" s="413"/>
      <c r="DK33" s="413"/>
      <c r="DL33" s="413"/>
      <c r="DM33" s="413"/>
      <c r="DN33" s="413"/>
      <c r="DO33" s="413"/>
      <c r="DP33" s="413"/>
      <c r="DQ33" s="413"/>
      <c r="DR33" s="413"/>
      <c r="DS33" s="413"/>
      <c r="DT33" s="413"/>
      <c r="DU33" s="413"/>
      <c r="DV33" s="413"/>
      <c r="DW33" s="413"/>
      <c r="DX33" s="413"/>
      <c r="DY33" s="413"/>
      <c r="DZ33" s="413"/>
      <c r="EA33" s="413"/>
      <c r="EB33" s="413"/>
      <c r="EC33" s="413"/>
      <c r="ED33" s="413"/>
      <c r="EE33" s="413"/>
      <c r="EF33" s="413"/>
      <c r="EG33" s="413"/>
      <c r="EH33" s="413"/>
      <c r="EI33" s="413"/>
      <c r="EJ33" s="413"/>
      <c r="EK33" s="413"/>
      <c r="EL33" s="413"/>
      <c r="EM33" s="413"/>
      <c r="EN33" s="413"/>
      <c r="EO33" s="413"/>
      <c r="EP33" s="413"/>
      <c r="EQ33" s="413"/>
      <c r="ER33" s="413"/>
      <c r="ES33" s="413"/>
      <c r="ET33" s="413"/>
      <c r="EU33" s="413"/>
      <c r="EV33" s="413"/>
      <c r="EW33" s="413"/>
      <c r="EX33" s="413"/>
      <c r="EY33" s="413"/>
      <c r="EZ33" s="413"/>
      <c r="FA33" s="413"/>
      <c r="FB33" s="413"/>
      <c r="FC33" s="413"/>
      <c r="FD33" s="413"/>
      <c r="FE33" s="413"/>
      <c r="FF33" s="413"/>
      <c r="FG33" s="413"/>
      <c r="FH33" s="413"/>
      <c r="FI33" s="413"/>
      <c r="FJ33" s="413"/>
      <c r="FK33" s="413"/>
      <c r="FL33" s="413"/>
      <c r="FM33" s="413"/>
      <c r="FN33" s="413"/>
      <c r="FO33" s="413"/>
      <c r="FP33" s="413"/>
      <c r="FQ33" s="413"/>
      <c r="FR33" s="413"/>
      <c r="FS33" s="413"/>
      <c r="FT33" s="413"/>
      <c r="FU33" s="413"/>
      <c r="FV33" s="413"/>
      <c r="FW33" s="413"/>
      <c r="FX33" s="413"/>
      <c r="FY33" s="413"/>
      <c r="FZ33" s="413"/>
      <c r="GA33" s="413"/>
      <c r="GB33" s="413"/>
      <c r="GC33" s="413"/>
      <c r="GD33" s="413"/>
      <c r="GE33" s="413"/>
      <c r="GF33" s="413"/>
      <c r="GG33" s="413"/>
      <c r="GH33" s="413"/>
      <c r="GI33" s="413"/>
      <c r="GJ33" s="413"/>
      <c r="GK33" s="413"/>
      <c r="GL33" s="413"/>
      <c r="GM33" s="413"/>
      <c r="GN33" s="413"/>
      <c r="GO33" s="413"/>
      <c r="GP33" s="413"/>
      <c r="GQ33" s="413"/>
      <c r="GR33" s="413"/>
      <c r="GS33" s="413"/>
      <c r="GT33" s="413"/>
      <c r="GU33" s="413"/>
      <c r="GV33" s="413"/>
      <c r="GW33" s="413"/>
      <c r="GX33" s="413"/>
      <c r="GY33" s="413"/>
      <c r="GZ33" s="413"/>
      <c r="HA33" s="413"/>
      <c r="HB33" s="413"/>
      <c r="HC33" s="413"/>
      <c r="HD33" s="413"/>
      <c r="HE33" s="413"/>
      <c r="HF33" s="413"/>
      <c r="HG33" s="413"/>
      <c r="HH33" s="413"/>
      <c r="HI33" s="413"/>
      <c r="HJ33" s="413"/>
      <c r="HK33" s="413"/>
      <c r="HL33" s="413"/>
      <c r="HM33" s="413"/>
      <c r="HN33" s="413"/>
      <c r="HO33" s="413"/>
      <c r="HP33" s="413"/>
      <c r="HQ33" s="413"/>
      <c r="HR33" s="413"/>
      <c r="HS33" s="413"/>
      <c r="HT33" s="413"/>
      <c r="HU33" s="413"/>
      <c r="HV33" s="413"/>
      <c r="HW33" s="413"/>
      <c r="HX33" s="413"/>
      <c r="HY33" s="413"/>
      <c r="HZ33" s="413"/>
      <c r="IA33" s="413"/>
      <c r="IB33" s="413"/>
      <c r="IC33" s="413"/>
      <c r="ID33" s="413"/>
      <c r="IE33" s="413"/>
      <c r="IF33" s="413"/>
      <c r="IG33" s="413"/>
      <c r="IH33" s="413"/>
      <c r="II33" s="413"/>
      <c r="IJ33" s="413"/>
      <c r="IK33" s="413"/>
      <c r="IL33" s="413"/>
      <c r="IM33" s="413"/>
      <c r="IN33" s="413"/>
      <c r="IO33" s="413"/>
      <c r="IP33" s="413"/>
      <c r="IQ33" s="413"/>
      <c r="IR33" s="413"/>
      <c r="IS33" s="413"/>
      <c r="IT33" s="413"/>
      <c r="IU33" s="413"/>
      <c r="IV33" s="413"/>
      <c r="IW33" s="413"/>
      <c r="IX33" s="413"/>
      <c r="IY33" s="413"/>
      <c r="IZ33" s="413"/>
      <c r="JA33" s="413"/>
      <c r="JB33" s="413"/>
      <c r="JC33" s="413"/>
      <c r="JD33" s="413"/>
      <c r="JE33" s="413"/>
      <c r="JF33" s="413"/>
      <c r="JG33" s="413"/>
      <c r="JH33" s="413"/>
      <c r="JI33" s="413"/>
      <c r="JJ33" s="413"/>
      <c r="JK33" s="413"/>
      <c r="JL33" s="413"/>
      <c r="JM33" s="413"/>
      <c r="JN33" s="413"/>
      <c r="JO33" s="413"/>
      <c r="JP33" s="413"/>
      <c r="JQ33" s="413"/>
      <c r="JR33" s="413"/>
      <c r="JS33" s="413"/>
      <c r="JT33" s="413"/>
      <c r="JU33" s="413"/>
      <c r="JV33" s="413"/>
      <c r="JW33" s="413"/>
      <c r="JX33" s="413"/>
      <c r="JY33" s="413"/>
      <c r="JZ33" s="413"/>
      <c r="KA33" s="413"/>
      <c r="KB33" s="413"/>
      <c r="KC33" s="413"/>
      <c r="KD33" s="413"/>
      <c r="KE33" s="413"/>
      <c r="KF33" s="413"/>
      <c r="KG33" s="413"/>
      <c r="KH33" s="413"/>
      <c r="KI33" s="413"/>
      <c r="KJ33" s="413"/>
      <c r="KK33" s="413"/>
      <c r="KL33" s="413"/>
      <c r="KM33" s="413"/>
      <c r="KN33" s="413"/>
      <c r="KO33" s="413"/>
      <c r="KP33" s="413"/>
      <c r="KQ33" s="413"/>
      <c r="KR33" s="413"/>
      <c r="KS33" s="413"/>
      <c r="KT33" s="413"/>
      <c r="KU33" s="413"/>
      <c r="KV33" s="413"/>
      <c r="KW33" s="413"/>
      <c r="KX33" s="413"/>
      <c r="KY33" s="413"/>
      <c r="KZ33" s="413"/>
      <c r="LA33" s="413"/>
      <c r="LB33" s="413"/>
      <c r="LC33" s="413"/>
      <c r="LD33" s="413"/>
      <c r="LE33" s="413"/>
      <c r="LF33" s="413"/>
      <c r="LG33" s="413"/>
      <c r="LH33" s="413"/>
      <c r="LI33" s="413"/>
      <c r="LJ33" s="413"/>
      <c r="LK33" s="413"/>
      <c r="LL33" s="413"/>
      <c r="LM33" s="413"/>
      <c r="LN33" s="413"/>
      <c r="LO33" s="413"/>
      <c r="LP33" s="413"/>
      <c r="LQ33" s="413"/>
      <c r="LR33" s="413"/>
      <c r="LS33" s="413"/>
      <c r="LT33" s="413"/>
      <c r="LU33" s="413"/>
      <c r="LV33" s="413"/>
      <c r="LW33" s="413"/>
      <c r="LX33" s="413"/>
      <c r="LY33" s="413"/>
      <c r="LZ33" s="413"/>
      <c r="MA33" s="413"/>
      <c r="MB33" s="413"/>
      <c r="MC33" s="413"/>
      <c r="MD33" s="413"/>
      <c r="ME33" s="413"/>
      <c r="MF33" s="413"/>
      <c r="MG33" s="413"/>
      <c r="MH33" s="413"/>
      <c r="MI33" s="413"/>
      <c r="MJ33" s="413"/>
      <c r="MK33" s="413"/>
      <c r="ML33" s="413"/>
      <c r="MM33" s="413"/>
      <c r="MN33" s="413"/>
      <c r="MO33" s="413"/>
      <c r="MP33" s="413"/>
      <c r="MQ33" s="413"/>
      <c r="MR33" s="413"/>
      <c r="MS33" s="413"/>
      <c r="MT33" s="413"/>
      <c r="MU33" s="413"/>
      <c r="MV33" s="413"/>
      <c r="MW33" s="413"/>
      <c r="MX33" s="413"/>
      <c r="MY33" s="413"/>
      <c r="MZ33" s="413"/>
      <c r="NA33" s="413"/>
      <c r="NB33" s="413"/>
      <c r="NC33" s="413"/>
      <c r="ND33" s="413"/>
      <c r="NE33" s="413"/>
      <c r="NF33" s="413"/>
      <c r="NG33" s="413"/>
      <c r="NH33" s="413"/>
      <c r="NI33" s="413"/>
      <c r="NJ33" s="413"/>
      <c r="NK33" s="413"/>
      <c r="NL33" s="413"/>
      <c r="NM33" s="413"/>
      <c r="NN33" s="413"/>
      <c r="NO33" s="413"/>
      <c r="NP33" s="413"/>
      <c r="NQ33" s="413"/>
      <c r="NR33" s="413"/>
      <c r="NS33" s="413"/>
      <c r="NT33" s="413"/>
      <c r="NU33" s="413"/>
      <c r="NV33" s="413"/>
      <c r="NW33" s="413"/>
      <c r="NX33" s="413"/>
      <c r="NY33" s="413"/>
      <c r="NZ33" s="413"/>
      <c r="OA33" s="413"/>
      <c r="OB33" s="413"/>
      <c r="OC33" s="413"/>
      <c r="OD33" s="413"/>
      <c r="OE33" s="413"/>
      <c r="OF33" s="413"/>
      <c r="OG33" s="413"/>
      <c r="OH33" s="413"/>
      <c r="OI33" s="413"/>
      <c r="OJ33" s="413"/>
      <c r="OK33" s="413"/>
      <c r="OL33" s="413"/>
      <c r="OM33" s="413"/>
      <c r="ON33" s="413"/>
      <c r="OO33" s="413"/>
      <c r="OP33" s="413"/>
      <c r="OQ33" s="413"/>
      <c r="OR33" s="413"/>
      <c r="OS33" s="413"/>
      <c r="OT33" s="413"/>
      <c r="OU33" s="413"/>
      <c r="OV33" s="413"/>
      <c r="OW33" s="413"/>
      <c r="OX33" s="413"/>
      <c r="OY33" s="413"/>
      <c r="OZ33" s="413"/>
      <c r="PA33" s="413"/>
      <c r="PB33" s="413"/>
      <c r="PC33" s="413"/>
      <c r="PD33" s="413"/>
      <c r="PE33" s="413"/>
      <c r="PF33" s="413"/>
      <c r="PG33" s="413"/>
      <c r="PH33" s="413"/>
      <c r="PI33" s="413"/>
      <c r="PJ33" s="413"/>
      <c r="PK33" s="413"/>
      <c r="PL33" s="413"/>
      <c r="PM33" s="413"/>
      <c r="PN33" s="413"/>
      <c r="PO33" s="413"/>
      <c r="PP33" s="413"/>
      <c r="PQ33" s="413"/>
      <c r="PR33" s="413"/>
      <c r="PS33" s="413"/>
      <c r="PT33" s="413"/>
      <c r="PU33" s="413"/>
      <c r="PV33" s="413"/>
      <c r="PW33" s="413"/>
      <c r="PX33" s="413"/>
      <c r="PY33" s="413"/>
      <c r="PZ33" s="413"/>
      <c r="QA33" s="413"/>
      <c r="QB33" s="413"/>
      <c r="QC33" s="413"/>
      <c r="QD33" s="413"/>
      <c r="QE33" s="413"/>
      <c r="QF33" s="413"/>
      <c r="QG33" s="413"/>
      <c r="QH33" s="413"/>
      <c r="QI33" s="413"/>
      <c r="QJ33" s="413"/>
      <c r="QK33" s="413"/>
      <c r="QL33" s="413"/>
      <c r="QM33" s="413"/>
      <c r="QN33" s="413"/>
      <c r="QO33" s="413"/>
      <c r="QP33" s="413"/>
      <c r="QQ33" s="413"/>
      <c r="QR33" s="413"/>
      <c r="QS33" s="413"/>
      <c r="QT33" s="413"/>
      <c r="QU33" s="413"/>
      <c r="QV33" s="413"/>
      <c r="QW33" s="413"/>
      <c r="QX33" s="413"/>
      <c r="QY33" s="413"/>
      <c r="QZ33" s="413"/>
      <c r="RA33" s="413"/>
      <c r="RB33" s="413"/>
      <c r="RC33" s="413"/>
      <c r="RD33" s="413"/>
      <c r="RE33" s="413"/>
      <c r="RF33" s="413"/>
      <c r="RG33" s="413"/>
      <c r="RH33" s="413"/>
      <c r="RI33" s="413"/>
      <c r="RJ33" s="413"/>
      <c r="RK33" s="413"/>
      <c r="RL33" s="413"/>
      <c r="RM33" s="413"/>
      <c r="RN33" s="413"/>
      <c r="RO33" s="413"/>
      <c r="RP33" s="413"/>
      <c r="RQ33" s="413"/>
      <c r="RR33" s="413"/>
      <c r="RS33" s="413"/>
      <c r="RT33" s="413"/>
      <c r="RU33" s="413"/>
      <c r="RV33" s="413"/>
      <c r="RW33" s="413"/>
      <c r="RX33" s="413"/>
      <c r="RY33" s="413"/>
      <c r="RZ33" s="413"/>
      <c r="SA33" s="413"/>
      <c r="SB33" s="413"/>
      <c r="SC33" s="413"/>
      <c r="SD33" s="413"/>
      <c r="SE33" s="413"/>
      <c r="SF33" s="413"/>
      <c r="SG33" s="413"/>
      <c r="SH33" s="413"/>
      <c r="SI33" s="413"/>
      <c r="SJ33" s="413"/>
      <c r="SK33" s="413"/>
      <c r="SL33" s="413"/>
      <c r="SM33" s="413"/>
      <c r="SN33" s="413"/>
      <c r="SO33" s="413"/>
      <c r="SP33" s="413"/>
      <c r="SQ33" s="413"/>
      <c r="SR33" s="413"/>
      <c r="SS33" s="413"/>
      <c r="ST33" s="413"/>
      <c r="SU33" s="413"/>
      <c r="SV33" s="413"/>
      <c r="SW33" s="413"/>
      <c r="SX33" s="413"/>
      <c r="SY33" s="413"/>
      <c r="SZ33" s="413"/>
      <c r="TA33" s="413"/>
      <c r="TB33" s="413"/>
      <c r="TC33" s="413"/>
      <c r="TD33" s="413"/>
      <c r="TE33" s="413"/>
      <c r="TF33" s="413"/>
      <c r="TG33" s="413"/>
      <c r="TH33" s="413"/>
      <c r="TI33" s="413"/>
      <c r="TJ33" s="413"/>
      <c r="TK33" s="413"/>
      <c r="TL33" s="413"/>
      <c r="TM33" s="413"/>
      <c r="TN33" s="413"/>
      <c r="TO33" s="413"/>
      <c r="TP33" s="413"/>
      <c r="TQ33" s="413"/>
      <c r="TR33" s="413"/>
      <c r="TS33" s="413"/>
      <c r="TT33" s="413"/>
      <c r="TU33" s="413"/>
      <c r="TV33" s="413"/>
      <c r="TW33" s="413"/>
      <c r="TX33" s="413"/>
      <c r="TY33" s="413"/>
      <c r="TZ33" s="413"/>
      <c r="UA33" s="413"/>
      <c r="UB33" s="413"/>
      <c r="UC33" s="413"/>
      <c r="UD33" s="413"/>
      <c r="UE33" s="413"/>
      <c r="UF33" s="413"/>
      <c r="UG33" s="413"/>
      <c r="UH33" s="413"/>
      <c r="UI33" s="413"/>
      <c r="UJ33" s="413"/>
      <c r="UK33" s="413"/>
      <c r="UL33" s="413"/>
      <c r="UM33" s="413"/>
      <c r="UN33" s="413"/>
      <c r="UO33" s="413"/>
      <c r="UP33" s="413"/>
      <c r="UQ33" s="413"/>
      <c r="UR33" s="413"/>
      <c r="US33" s="413"/>
      <c r="UT33" s="413"/>
      <c r="UU33" s="413"/>
      <c r="UV33" s="413"/>
      <c r="UW33" s="413"/>
      <c r="UX33" s="413"/>
      <c r="UY33" s="413"/>
      <c r="UZ33" s="413"/>
      <c r="VA33" s="413"/>
      <c r="VB33" s="413"/>
      <c r="VC33" s="413"/>
      <c r="VD33" s="413"/>
      <c r="VE33" s="413"/>
      <c r="VF33" s="413"/>
      <c r="VG33" s="413"/>
      <c r="VH33" s="413"/>
      <c r="VI33" s="413"/>
      <c r="VJ33" s="413"/>
      <c r="VK33" s="413"/>
      <c r="VL33" s="413"/>
      <c r="VM33" s="413"/>
      <c r="VN33" s="413"/>
      <c r="VO33" s="413"/>
      <c r="VP33" s="413"/>
      <c r="VQ33" s="413"/>
      <c r="VR33" s="413"/>
      <c r="VS33" s="413"/>
      <c r="VT33" s="413"/>
      <c r="VU33" s="413"/>
      <c r="VV33" s="413"/>
      <c r="VW33" s="413"/>
      <c r="VX33" s="413"/>
      <c r="VY33" s="413"/>
      <c r="VZ33" s="413"/>
      <c r="WA33" s="413"/>
      <c r="WB33" s="413"/>
      <c r="WC33" s="413"/>
      <c r="WD33" s="413"/>
      <c r="WE33" s="413"/>
      <c r="WF33" s="413"/>
      <c r="WG33" s="413"/>
      <c r="WH33" s="413"/>
      <c r="WI33" s="413"/>
      <c r="WJ33" s="413"/>
      <c r="WK33" s="413"/>
      <c r="WL33" s="413"/>
      <c r="WM33" s="413"/>
      <c r="WN33" s="413"/>
      <c r="WO33" s="413"/>
      <c r="WP33" s="413"/>
      <c r="WQ33" s="413"/>
      <c r="WR33" s="413"/>
      <c r="WS33" s="413"/>
      <c r="WT33" s="413"/>
      <c r="WU33" s="413"/>
      <c r="WV33" s="413"/>
      <c r="WW33" s="413"/>
      <c r="WX33" s="413"/>
      <c r="WY33" s="413"/>
      <c r="WZ33" s="413"/>
      <c r="XA33" s="413"/>
      <c r="XB33" s="413"/>
      <c r="XC33" s="413"/>
      <c r="XD33" s="413"/>
      <c r="XE33" s="413"/>
      <c r="XF33" s="413"/>
      <c r="XG33" s="413"/>
      <c r="XH33" s="413"/>
      <c r="XI33" s="413"/>
      <c r="XJ33" s="413"/>
      <c r="XK33" s="413"/>
      <c r="XL33" s="413"/>
      <c r="XM33" s="413"/>
      <c r="XN33" s="413"/>
      <c r="XO33" s="413"/>
      <c r="XP33" s="413"/>
      <c r="XQ33" s="413"/>
      <c r="XR33" s="413"/>
      <c r="XS33" s="413"/>
      <c r="XT33" s="413"/>
      <c r="XU33" s="413"/>
      <c r="XV33" s="413"/>
      <c r="XW33" s="413"/>
      <c r="XX33" s="413"/>
      <c r="XY33" s="413"/>
      <c r="XZ33" s="413"/>
      <c r="YA33" s="413"/>
      <c r="YB33" s="413"/>
      <c r="YC33" s="413"/>
      <c r="YD33" s="413"/>
      <c r="YE33" s="413"/>
      <c r="YF33" s="413"/>
      <c r="YG33" s="413"/>
      <c r="YH33" s="413"/>
      <c r="YI33" s="413"/>
      <c r="YJ33" s="413"/>
      <c r="YK33" s="413"/>
      <c r="YL33" s="413"/>
      <c r="YM33" s="413"/>
      <c r="YN33" s="413"/>
      <c r="YO33" s="413"/>
      <c r="YP33" s="413"/>
      <c r="YQ33" s="413"/>
      <c r="YR33" s="413"/>
      <c r="YS33" s="413"/>
      <c r="YT33" s="413"/>
      <c r="YU33" s="413"/>
      <c r="YV33" s="413"/>
      <c r="YW33" s="413"/>
      <c r="YX33" s="413"/>
      <c r="YY33" s="413"/>
      <c r="YZ33" s="413"/>
      <c r="ZA33" s="413"/>
      <c r="ZB33" s="413"/>
      <c r="ZC33" s="413"/>
      <c r="ZD33" s="413"/>
      <c r="ZE33" s="413"/>
      <c r="ZF33" s="413"/>
      <c r="ZG33" s="413"/>
      <c r="ZH33" s="413"/>
      <c r="ZI33" s="413"/>
      <c r="ZJ33" s="413"/>
      <c r="ZK33" s="413"/>
      <c r="ZL33" s="413"/>
      <c r="ZM33" s="413"/>
      <c r="ZN33" s="413"/>
      <c r="ZO33" s="413"/>
      <c r="ZP33" s="413"/>
      <c r="ZQ33" s="413"/>
      <c r="ZR33" s="413"/>
      <c r="ZS33" s="413"/>
      <c r="ZT33" s="413"/>
      <c r="ZU33" s="413"/>
      <c r="ZV33" s="413"/>
      <c r="ZW33" s="413"/>
      <c r="ZX33" s="413"/>
      <c r="ZY33" s="413"/>
      <c r="ZZ33" s="413"/>
      <c r="AAA33" s="413"/>
      <c r="AAB33" s="413"/>
      <c r="AAC33" s="413"/>
      <c r="AAD33" s="413"/>
      <c r="AAE33" s="413"/>
      <c r="AAF33" s="413"/>
      <c r="AAG33" s="413"/>
      <c r="AAH33" s="413"/>
      <c r="AAI33" s="413"/>
      <c r="AAJ33" s="413"/>
      <c r="AAK33" s="413"/>
      <c r="AAL33" s="413"/>
      <c r="AAM33" s="413"/>
      <c r="AAN33" s="413"/>
      <c r="AAO33" s="413"/>
      <c r="AAP33" s="413"/>
      <c r="AAQ33" s="413"/>
      <c r="AAR33" s="413"/>
      <c r="AAS33" s="413"/>
      <c r="AAT33" s="413"/>
      <c r="AAU33" s="413"/>
      <c r="AAV33" s="413"/>
      <c r="AAW33" s="413"/>
      <c r="AAX33" s="413"/>
      <c r="AAY33" s="413"/>
      <c r="AAZ33" s="413"/>
      <c r="ABA33" s="413"/>
      <c r="ABB33" s="413"/>
      <c r="ABC33" s="413"/>
      <c r="ABD33" s="413"/>
      <c r="ABE33" s="413"/>
      <c r="ABF33" s="413"/>
      <c r="ABG33" s="413"/>
      <c r="ABH33" s="413"/>
      <c r="ABI33" s="413"/>
      <c r="ABJ33" s="413"/>
      <c r="ABK33" s="413"/>
      <c r="ABL33" s="413"/>
      <c r="ABM33" s="413"/>
      <c r="ABN33" s="413"/>
      <c r="ABO33" s="413"/>
      <c r="ABP33" s="413"/>
      <c r="ABQ33" s="413"/>
      <c r="ABR33" s="413"/>
      <c r="ABS33" s="413"/>
      <c r="ABT33" s="413"/>
      <c r="ABU33" s="413"/>
      <c r="ABV33" s="413"/>
      <c r="ABW33" s="413"/>
      <c r="ABX33" s="413"/>
      <c r="ABY33" s="413"/>
      <c r="ABZ33" s="413"/>
      <c r="ACA33" s="413"/>
      <c r="ACB33" s="413"/>
      <c r="ACC33" s="413"/>
      <c r="ACD33" s="413"/>
      <c r="ACE33" s="413"/>
      <c r="ACF33" s="413"/>
      <c r="ACG33" s="413"/>
      <c r="ACH33" s="413"/>
      <c r="ACI33" s="413"/>
      <c r="ACJ33" s="413"/>
      <c r="ACK33" s="413"/>
      <c r="ACL33" s="413"/>
      <c r="ACM33" s="413"/>
      <c r="ACN33" s="413"/>
      <c r="ACO33" s="413"/>
      <c r="ACP33" s="413"/>
      <c r="ACQ33" s="413"/>
      <c r="ACR33" s="413"/>
      <c r="ACS33" s="413"/>
      <c r="ACT33" s="413"/>
      <c r="ACU33" s="413"/>
      <c r="ACV33" s="413"/>
      <c r="ACW33" s="413"/>
      <c r="ACX33" s="413"/>
      <c r="ACY33" s="413"/>
      <c r="ACZ33" s="413"/>
      <c r="ADA33" s="413"/>
      <c r="ADB33" s="413"/>
      <c r="ADC33" s="413"/>
      <c r="ADD33" s="413"/>
      <c r="ADE33" s="413"/>
      <c r="ADF33" s="413"/>
      <c r="ADG33" s="413"/>
      <c r="ADH33" s="413"/>
      <c r="ADI33" s="413"/>
      <c r="ADJ33" s="413"/>
      <c r="ADK33" s="413"/>
      <c r="ADL33" s="413"/>
      <c r="ADM33" s="413"/>
      <c r="ADN33" s="413"/>
      <c r="ADO33" s="413"/>
      <c r="ADP33" s="413"/>
      <c r="ADQ33" s="413"/>
      <c r="ADR33" s="413"/>
      <c r="ADS33" s="413"/>
      <c r="ADT33" s="413"/>
      <c r="ADU33" s="413"/>
      <c r="ADV33" s="413"/>
      <c r="ADW33" s="413"/>
      <c r="ADX33" s="413"/>
      <c r="ADY33" s="413"/>
      <c r="ADZ33" s="413"/>
      <c r="AEA33" s="413"/>
      <c r="AEB33" s="413"/>
      <c r="AEC33" s="413"/>
      <c r="AED33" s="413"/>
      <c r="AEE33" s="413"/>
      <c r="AEF33" s="413"/>
      <c r="AEG33" s="413"/>
      <c r="AEH33" s="413"/>
      <c r="AEI33" s="413"/>
      <c r="AEJ33" s="413"/>
      <c r="AEK33" s="413"/>
      <c r="AEL33" s="413"/>
      <c r="AEM33" s="413"/>
      <c r="AEN33" s="413"/>
      <c r="AEO33" s="413"/>
      <c r="AEP33" s="413"/>
      <c r="AEQ33" s="413"/>
      <c r="AER33" s="413"/>
      <c r="AES33" s="413"/>
      <c r="AET33" s="413"/>
      <c r="AEU33" s="413"/>
      <c r="AEV33" s="413"/>
      <c r="AEW33" s="413"/>
      <c r="AEX33" s="413"/>
      <c r="AEY33" s="413"/>
      <c r="AEZ33" s="413"/>
      <c r="AFA33" s="413"/>
      <c r="AFB33" s="413"/>
      <c r="AFC33" s="413"/>
      <c r="AFD33" s="413"/>
      <c r="AFE33" s="413"/>
      <c r="AFF33" s="413"/>
      <c r="AFG33" s="413"/>
      <c r="AFH33" s="413"/>
      <c r="AFI33" s="413"/>
      <c r="AFJ33" s="413"/>
      <c r="AFK33" s="413"/>
      <c r="AFL33" s="413"/>
      <c r="AFM33" s="413"/>
      <c r="AFN33" s="413"/>
      <c r="AFO33" s="413"/>
      <c r="AFP33" s="413"/>
      <c r="AFQ33" s="413"/>
      <c r="AFR33" s="413"/>
      <c r="AFS33" s="413"/>
      <c r="AFT33" s="413"/>
      <c r="AFU33" s="413"/>
      <c r="AFV33" s="413"/>
      <c r="AFW33" s="413"/>
      <c r="AFX33" s="413"/>
      <c r="AFY33" s="413"/>
      <c r="AFZ33" s="413"/>
      <c r="AGA33" s="413"/>
      <c r="AGB33" s="413"/>
      <c r="AGC33" s="413"/>
      <c r="AGD33" s="413"/>
      <c r="AGE33" s="413"/>
      <c r="AGF33" s="413"/>
      <c r="AGG33" s="413"/>
      <c r="AGH33" s="413"/>
      <c r="AGI33" s="413"/>
      <c r="AGJ33" s="413"/>
      <c r="AGK33" s="413"/>
      <c r="AGL33" s="413"/>
      <c r="AGM33" s="413"/>
      <c r="AGN33" s="413"/>
      <c r="AGO33" s="413"/>
      <c r="AGP33" s="413"/>
      <c r="AGQ33" s="413"/>
      <c r="AGR33" s="413"/>
      <c r="AGS33" s="413"/>
      <c r="AGT33" s="413"/>
      <c r="AGU33" s="413"/>
      <c r="AGV33" s="413"/>
      <c r="AGW33" s="413"/>
      <c r="AGX33" s="413"/>
      <c r="AGY33" s="413"/>
      <c r="AGZ33" s="413"/>
      <c r="AHA33" s="413"/>
      <c r="AHB33" s="413"/>
      <c r="AHC33" s="413"/>
      <c r="AHD33" s="413"/>
      <c r="AHE33" s="413"/>
      <c r="AHF33" s="413"/>
      <c r="AHG33" s="413"/>
      <c r="AHH33" s="413"/>
      <c r="AHI33" s="413"/>
      <c r="AHJ33" s="413"/>
      <c r="AHK33" s="413"/>
      <c r="AHL33" s="413"/>
      <c r="AHM33" s="413"/>
      <c r="AHN33" s="413"/>
      <c r="AHO33" s="413"/>
      <c r="AHP33" s="413"/>
      <c r="AHQ33" s="413"/>
      <c r="AHR33" s="413"/>
      <c r="AHS33" s="413"/>
      <c r="AHT33" s="413"/>
      <c r="AHU33" s="413"/>
      <c r="AHV33" s="413"/>
      <c r="AHW33" s="413"/>
      <c r="AHX33" s="413"/>
      <c r="AHY33" s="413"/>
      <c r="AHZ33" s="413"/>
      <c r="AIA33" s="413"/>
      <c r="AIB33" s="413"/>
      <c r="AIC33" s="413"/>
      <c r="AID33" s="413"/>
      <c r="AIE33" s="413"/>
      <c r="AIF33" s="413"/>
      <c r="AIG33" s="413"/>
      <c r="AIH33" s="413"/>
      <c r="AII33" s="413"/>
      <c r="AIJ33" s="413"/>
      <c r="AIK33" s="413"/>
      <c r="AIL33" s="413"/>
      <c r="AIM33" s="413"/>
      <c r="AIN33" s="413"/>
      <c r="AIO33" s="413"/>
      <c r="AIP33" s="413"/>
      <c r="AIQ33" s="413"/>
      <c r="AIR33" s="413"/>
      <c r="AIS33" s="413"/>
      <c r="AIT33" s="413"/>
      <c r="AIU33" s="413"/>
      <c r="AIV33" s="413"/>
      <c r="AIW33" s="413"/>
      <c r="AIX33" s="413"/>
      <c r="AIY33" s="413"/>
      <c r="AIZ33" s="413"/>
      <c r="AJA33" s="413"/>
      <c r="AJB33" s="413"/>
      <c r="AJC33" s="413"/>
      <c r="AJD33" s="413"/>
      <c r="AJE33" s="413"/>
      <c r="AJF33" s="413"/>
      <c r="AJG33" s="413"/>
      <c r="AJH33" s="413"/>
      <c r="AJI33" s="413"/>
      <c r="AJJ33" s="413"/>
      <c r="AJK33" s="413"/>
      <c r="AJL33" s="413"/>
      <c r="AJM33" s="413"/>
      <c r="AJN33" s="413"/>
      <c r="AJO33" s="413"/>
      <c r="AJP33" s="413"/>
      <c r="AJQ33" s="413"/>
      <c r="AJR33" s="413"/>
      <c r="AJS33" s="413"/>
      <c r="AJT33" s="413"/>
      <c r="AJU33" s="413"/>
      <c r="AJV33" s="413"/>
      <c r="AJW33" s="413"/>
      <c r="AJX33" s="413"/>
      <c r="AJY33" s="413"/>
      <c r="AJZ33" s="413"/>
      <c r="AKA33" s="413"/>
      <c r="AKB33" s="413"/>
      <c r="AKC33" s="413"/>
      <c r="AKD33" s="413"/>
      <c r="AKE33" s="413"/>
      <c r="AKF33" s="413"/>
      <c r="AKG33" s="413"/>
      <c r="AKH33" s="413"/>
      <c r="AKI33" s="413"/>
      <c r="AKJ33" s="413"/>
      <c r="AKK33" s="413"/>
      <c r="AKL33" s="413"/>
      <c r="AKM33" s="413"/>
      <c r="AKN33" s="413"/>
      <c r="AKO33" s="413"/>
      <c r="AKP33" s="413"/>
      <c r="AKQ33" s="413"/>
      <c r="AKR33" s="413"/>
      <c r="AKS33" s="413"/>
      <c r="AKT33" s="413"/>
      <c r="AKU33" s="413"/>
      <c r="AKV33" s="413"/>
      <c r="AKW33" s="413"/>
      <c r="AKX33" s="413"/>
      <c r="AKY33" s="413"/>
      <c r="AKZ33" s="413"/>
      <c r="ALA33" s="413"/>
      <c r="ALB33" s="413"/>
      <c r="ALC33" s="413"/>
      <c r="ALD33" s="413"/>
      <c r="ALE33" s="413"/>
      <c r="ALF33" s="413"/>
      <c r="ALG33" s="413"/>
      <c r="ALH33" s="413"/>
      <c r="ALI33" s="413"/>
      <c r="ALJ33" s="413"/>
      <c r="ALK33" s="413"/>
      <c r="ALL33" s="413"/>
      <c r="ALM33" s="413"/>
      <c r="ALN33" s="413"/>
      <c r="ALO33" s="413"/>
      <c r="ALP33" s="413"/>
      <c r="ALQ33" s="413"/>
      <c r="ALR33" s="413"/>
      <c r="ALS33" s="413"/>
      <c r="ALT33" s="413"/>
      <c r="ALU33" s="413"/>
      <c r="ALV33" s="413"/>
      <c r="ALW33" s="413"/>
      <c r="ALX33" s="413"/>
      <c r="ALY33" s="413"/>
      <c r="ALZ33" s="413"/>
      <c r="AMA33" s="413"/>
      <c r="AMB33" s="413"/>
      <c r="AMC33" s="413"/>
      <c r="AMD33" s="413"/>
      <c r="AME33" s="413"/>
      <c r="AMF33" s="413"/>
      <c r="AMG33" s="413"/>
      <c r="AMH33" s="413"/>
    </row>
    <row r="34" customFormat="false" ht="35.1" hidden="false" customHeight="true" outlineLevel="0" collapsed="false">
      <c r="A34" s="428"/>
      <c r="B34" s="30" t="s">
        <v>734</v>
      </c>
      <c r="C34" s="429" t="s">
        <v>735</v>
      </c>
      <c r="D34" s="429"/>
      <c r="E34" s="429"/>
      <c r="F34" s="429"/>
      <c r="G34" s="429"/>
      <c r="H34" s="429"/>
      <c r="I34" s="429"/>
      <c r="J34" s="429"/>
      <c r="K34" s="429"/>
      <c r="L34" s="447" t="n">
        <v>3.2</v>
      </c>
      <c r="M34" s="448" t="n">
        <f aca="false">L34*$A$1</f>
        <v>1600</v>
      </c>
      <c r="N34" s="413"/>
      <c r="O34" s="413"/>
      <c r="P34" s="413"/>
      <c r="Q34" s="413"/>
      <c r="R34" s="413"/>
      <c r="S34" s="413"/>
      <c r="T34" s="413"/>
      <c r="U34" s="413"/>
      <c r="V34" s="413"/>
      <c r="W34" s="413"/>
      <c r="X34" s="413"/>
      <c r="Y34" s="413"/>
      <c r="Z34" s="413"/>
      <c r="AA34" s="413"/>
      <c r="AB34" s="413"/>
      <c r="AC34" s="413"/>
      <c r="AD34" s="413"/>
      <c r="AE34" s="413"/>
      <c r="AF34" s="413"/>
      <c r="AG34" s="413"/>
      <c r="AH34" s="413"/>
      <c r="AI34" s="413"/>
      <c r="AJ34" s="413"/>
      <c r="AK34" s="413"/>
      <c r="AL34" s="413"/>
      <c r="AM34" s="413"/>
      <c r="AN34" s="413"/>
      <c r="AO34" s="413"/>
      <c r="AP34" s="413"/>
      <c r="AQ34" s="413"/>
      <c r="AR34" s="413"/>
      <c r="AS34" s="413"/>
      <c r="AT34" s="413"/>
      <c r="AU34" s="413"/>
      <c r="AV34" s="413"/>
      <c r="AW34" s="413"/>
      <c r="AX34" s="413"/>
      <c r="AY34" s="413"/>
      <c r="AZ34" s="413"/>
      <c r="BA34" s="413"/>
      <c r="BB34" s="413"/>
      <c r="BC34" s="413"/>
      <c r="BD34" s="413"/>
      <c r="BE34" s="413"/>
      <c r="BF34" s="413"/>
      <c r="BG34" s="413"/>
      <c r="BH34" s="413"/>
      <c r="BI34" s="413"/>
      <c r="BJ34" s="413"/>
      <c r="BK34" s="413"/>
      <c r="BL34" s="413"/>
      <c r="BM34" s="413"/>
      <c r="BN34" s="413"/>
      <c r="BO34" s="413"/>
      <c r="BP34" s="413"/>
      <c r="BQ34" s="413"/>
      <c r="BR34" s="413"/>
      <c r="BS34" s="413"/>
      <c r="BT34" s="413"/>
      <c r="BU34" s="413"/>
      <c r="BV34" s="413"/>
      <c r="BW34" s="413"/>
      <c r="BX34" s="413"/>
      <c r="BY34" s="413"/>
      <c r="BZ34" s="413"/>
      <c r="CA34" s="413"/>
      <c r="CB34" s="413"/>
      <c r="CC34" s="413"/>
      <c r="CD34" s="413"/>
      <c r="CE34" s="413"/>
      <c r="CF34" s="413"/>
      <c r="CG34" s="413"/>
      <c r="CH34" s="413"/>
      <c r="CI34" s="413"/>
      <c r="CJ34" s="413"/>
      <c r="CK34" s="413"/>
      <c r="CL34" s="413"/>
      <c r="CM34" s="413"/>
      <c r="CN34" s="413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3"/>
      <c r="DM34" s="413"/>
      <c r="DN34" s="413"/>
      <c r="DO34" s="413"/>
      <c r="DP34" s="413"/>
      <c r="DQ34" s="413"/>
      <c r="DR34" s="413"/>
      <c r="DS34" s="413"/>
      <c r="DT34" s="413"/>
      <c r="DU34" s="413"/>
      <c r="DV34" s="413"/>
      <c r="DW34" s="413"/>
      <c r="DX34" s="413"/>
      <c r="DY34" s="413"/>
      <c r="DZ34" s="413"/>
      <c r="EA34" s="413"/>
      <c r="EB34" s="413"/>
      <c r="EC34" s="413"/>
      <c r="ED34" s="413"/>
      <c r="EE34" s="413"/>
      <c r="EF34" s="413"/>
      <c r="EG34" s="413"/>
      <c r="EH34" s="413"/>
      <c r="EI34" s="413"/>
      <c r="EJ34" s="413"/>
      <c r="EK34" s="413"/>
      <c r="EL34" s="413"/>
      <c r="EM34" s="413"/>
      <c r="EN34" s="413"/>
      <c r="EO34" s="413"/>
      <c r="EP34" s="413"/>
      <c r="EQ34" s="413"/>
      <c r="ER34" s="413"/>
      <c r="ES34" s="413"/>
      <c r="ET34" s="413"/>
      <c r="EU34" s="413"/>
      <c r="EV34" s="413"/>
      <c r="EW34" s="413"/>
      <c r="EX34" s="413"/>
      <c r="EY34" s="413"/>
      <c r="EZ34" s="413"/>
      <c r="FA34" s="413"/>
      <c r="FB34" s="413"/>
      <c r="FC34" s="413"/>
      <c r="FD34" s="413"/>
      <c r="FE34" s="413"/>
      <c r="FF34" s="413"/>
      <c r="FG34" s="413"/>
      <c r="FH34" s="413"/>
      <c r="FI34" s="413"/>
      <c r="FJ34" s="413"/>
      <c r="FK34" s="413"/>
      <c r="FL34" s="413"/>
      <c r="FM34" s="413"/>
      <c r="FN34" s="413"/>
      <c r="FO34" s="413"/>
      <c r="FP34" s="413"/>
      <c r="FQ34" s="413"/>
      <c r="FR34" s="413"/>
      <c r="FS34" s="413"/>
      <c r="FT34" s="413"/>
      <c r="FU34" s="413"/>
      <c r="FV34" s="413"/>
      <c r="FW34" s="413"/>
      <c r="FX34" s="413"/>
      <c r="FY34" s="413"/>
      <c r="FZ34" s="413"/>
      <c r="GA34" s="413"/>
      <c r="GB34" s="413"/>
      <c r="GC34" s="413"/>
      <c r="GD34" s="413"/>
      <c r="GE34" s="413"/>
      <c r="GF34" s="413"/>
      <c r="GG34" s="413"/>
      <c r="GH34" s="413"/>
      <c r="GI34" s="413"/>
      <c r="GJ34" s="413"/>
      <c r="GK34" s="413"/>
      <c r="GL34" s="413"/>
      <c r="GM34" s="413"/>
      <c r="GN34" s="413"/>
      <c r="GO34" s="413"/>
      <c r="GP34" s="413"/>
      <c r="GQ34" s="413"/>
      <c r="GR34" s="413"/>
      <c r="GS34" s="413"/>
      <c r="GT34" s="413"/>
      <c r="GU34" s="413"/>
      <c r="GV34" s="413"/>
      <c r="GW34" s="413"/>
      <c r="GX34" s="413"/>
      <c r="GY34" s="413"/>
      <c r="GZ34" s="413"/>
      <c r="HA34" s="413"/>
      <c r="HB34" s="413"/>
      <c r="HC34" s="413"/>
      <c r="HD34" s="413"/>
      <c r="HE34" s="413"/>
      <c r="HF34" s="413"/>
      <c r="HG34" s="413"/>
      <c r="HH34" s="413"/>
      <c r="HI34" s="413"/>
      <c r="HJ34" s="413"/>
      <c r="HK34" s="413"/>
      <c r="HL34" s="413"/>
      <c r="HM34" s="413"/>
      <c r="HN34" s="413"/>
      <c r="HO34" s="413"/>
      <c r="HP34" s="413"/>
      <c r="HQ34" s="413"/>
      <c r="HR34" s="413"/>
      <c r="HS34" s="413"/>
      <c r="HT34" s="413"/>
      <c r="HU34" s="413"/>
      <c r="HV34" s="413"/>
      <c r="HW34" s="413"/>
      <c r="HX34" s="413"/>
      <c r="HY34" s="413"/>
      <c r="HZ34" s="413"/>
      <c r="IA34" s="413"/>
      <c r="IB34" s="413"/>
      <c r="IC34" s="413"/>
      <c r="ID34" s="413"/>
      <c r="IE34" s="413"/>
      <c r="IF34" s="413"/>
      <c r="IG34" s="413"/>
      <c r="IH34" s="413"/>
      <c r="II34" s="413"/>
      <c r="IJ34" s="413"/>
      <c r="IK34" s="413"/>
      <c r="IL34" s="413"/>
      <c r="IM34" s="413"/>
      <c r="IN34" s="413"/>
      <c r="IO34" s="413"/>
      <c r="IP34" s="413"/>
      <c r="IQ34" s="413"/>
      <c r="IR34" s="413"/>
      <c r="IS34" s="413"/>
      <c r="IT34" s="413"/>
      <c r="IU34" s="413"/>
      <c r="IV34" s="413"/>
      <c r="IW34" s="413"/>
      <c r="IX34" s="413"/>
      <c r="IY34" s="413"/>
      <c r="IZ34" s="413"/>
      <c r="JA34" s="413"/>
      <c r="JB34" s="413"/>
      <c r="JC34" s="413"/>
      <c r="JD34" s="413"/>
      <c r="JE34" s="413"/>
      <c r="JF34" s="413"/>
      <c r="JG34" s="413"/>
      <c r="JH34" s="413"/>
      <c r="JI34" s="413"/>
      <c r="JJ34" s="413"/>
      <c r="JK34" s="413"/>
      <c r="JL34" s="413"/>
      <c r="JM34" s="413"/>
      <c r="JN34" s="413"/>
      <c r="JO34" s="413"/>
      <c r="JP34" s="413"/>
      <c r="JQ34" s="413"/>
      <c r="JR34" s="413"/>
      <c r="JS34" s="413"/>
      <c r="JT34" s="413"/>
      <c r="JU34" s="413"/>
      <c r="JV34" s="413"/>
      <c r="JW34" s="413"/>
      <c r="JX34" s="413"/>
      <c r="JY34" s="413"/>
      <c r="JZ34" s="413"/>
      <c r="KA34" s="413"/>
      <c r="KB34" s="413"/>
      <c r="KC34" s="413"/>
      <c r="KD34" s="413"/>
      <c r="KE34" s="413"/>
      <c r="KF34" s="413"/>
      <c r="KG34" s="413"/>
      <c r="KH34" s="413"/>
      <c r="KI34" s="413"/>
      <c r="KJ34" s="413"/>
      <c r="KK34" s="413"/>
      <c r="KL34" s="413"/>
      <c r="KM34" s="413"/>
      <c r="KN34" s="413"/>
      <c r="KO34" s="413"/>
      <c r="KP34" s="413"/>
      <c r="KQ34" s="413"/>
      <c r="KR34" s="413"/>
      <c r="KS34" s="413"/>
      <c r="KT34" s="413"/>
      <c r="KU34" s="413"/>
      <c r="KV34" s="413"/>
      <c r="KW34" s="413"/>
      <c r="KX34" s="413"/>
      <c r="KY34" s="413"/>
      <c r="KZ34" s="413"/>
      <c r="LA34" s="413"/>
      <c r="LB34" s="413"/>
      <c r="LC34" s="413"/>
      <c r="LD34" s="413"/>
      <c r="LE34" s="413"/>
      <c r="LF34" s="413"/>
      <c r="LG34" s="413"/>
      <c r="LH34" s="413"/>
      <c r="LI34" s="413"/>
      <c r="LJ34" s="413"/>
      <c r="LK34" s="413"/>
      <c r="LL34" s="413"/>
      <c r="LM34" s="413"/>
      <c r="LN34" s="413"/>
      <c r="LO34" s="413"/>
      <c r="LP34" s="413"/>
      <c r="LQ34" s="413"/>
      <c r="LR34" s="413"/>
      <c r="LS34" s="413"/>
      <c r="LT34" s="413"/>
      <c r="LU34" s="413"/>
      <c r="LV34" s="413"/>
      <c r="LW34" s="413"/>
      <c r="LX34" s="413"/>
      <c r="LY34" s="413"/>
      <c r="LZ34" s="413"/>
      <c r="MA34" s="413"/>
      <c r="MB34" s="413"/>
      <c r="MC34" s="413"/>
      <c r="MD34" s="413"/>
      <c r="ME34" s="413"/>
      <c r="MF34" s="413"/>
      <c r="MG34" s="413"/>
      <c r="MH34" s="413"/>
      <c r="MI34" s="413"/>
      <c r="MJ34" s="413"/>
      <c r="MK34" s="413"/>
      <c r="ML34" s="413"/>
      <c r="MM34" s="413"/>
      <c r="MN34" s="413"/>
      <c r="MO34" s="413"/>
      <c r="MP34" s="413"/>
      <c r="MQ34" s="413"/>
      <c r="MR34" s="413"/>
      <c r="MS34" s="413"/>
      <c r="MT34" s="413"/>
      <c r="MU34" s="413"/>
      <c r="MV34" s="413"/>
      <c r="MW34" s="413"/>
      <c r="MX34" s="413"/>
      <c r="MY34" s="413"/>
      <c r="MZ34" s="413"/>
      <c r="NA34" s="413"/>
      <c r="NB34" s="413"/>
      <c r="NC34" s="413"/>
      <c r="ND34" s="413"/>
      <c r="NE34" s="413"/>
      <c r="NF34" s="413"/>
      <c r="NG34" s="413"/>
      <c r="NH34" s="413"/>
      <c r="NI34" s="413"/>
      <c r="NJ34" s="413"/>
      <c r="NK34" s="413"/>
      <c r="NL34" s="413"/>
      <c r="NM34" s="413"/>
      <c r="NN34" s="413"/>
      <c r="NO34" s="413"/>
      <c r="NP34" s="413"/>
      <c r="NQ34" s="413"/>
      <c r="NR34" s="413"/>
      <c r="NS34" s="413"/>
      <c r="NT34" s="413"/>
      <c r="NU34" s="413"/>
      <c r="NV34" s="413"/>
      <c r="NW34" s="413"/>
      <c r="NX34" s="413"/>
      <c r="NY34" s="413"/>
      <c r="NZ34" s="413"/>
      <c r="OA34" s="413"/>
      <c r="OB34" s="413"/>
      <c r="OC34" s="413"/>
      <c r="OD34" s="413"/>
      <c r="OE34" s="413"/>
      <c r="OF34" s="413"/>
      <c r="OG34" s="413"/>
      <c r="OH34" s="413"/>
      <c r="OI34" s="413"/>
      <c r="OJ34" s="413"/>
      <c r="OK34" s="413"/>
      <c r="OL34" s="413"/>
      <c r="OM34" s="413"/>
      <c r="ON34" s="413"/>
      <c r="OO34" s="413"/>
      <c r="OP34" s="413"/>
      <c r="OQ34" s="413"/>
      <c r="OR34" s="413"/>
      <c r="OS34" s="413"/>
      <c r="OT34" s="413"/>
      <c r="OU34" s="413"/>
      <c r="OV34" s="413"/>
      <c r="OW34" s="413"/>
      <c r="OX34" s="413"/>
      <c r="OY34" s="413"/>
      <c r="OZ34" s="413"/>
      <c r="PA34" s="413"/>
      <c r="PB34" s="413"/>
      <c r="PC34" s="413"/>
      <c r="PD34" s="413"/>
      <c r="PE34" s="413"/>
      <c r="PF34" s="413"/>
      <c r="PG34" s="413"/>
      <c r="PH34" s="413"/>
      <c r="PI34" s="413"/>
      <c r="PJ34" s="413"/>
      <c r="PK34" s="413"/>
      <c r="PL34" s="413"/>
      <c r="PM34" s="413"/>
      <c r="PN34" s="413"/>
      <c r="PO34" s="413"/>
      <c r="PP34" s="413"/>
      <c r="PQ34" s="413"/>
      <c r="PR34" s="413"/>
      <c r="PS34" s="413"/>
      <c r="PT34" s="413"/>
      <c r="PU34" s="413"/>
      <c r="PV34" s="413"/>
      <c r="PW34" s="413"/>
      <c r="PX34" s="413"/>
      <c r="PY34" s="413"/>
      <c r="PZ34" s="413"/>
      <c r="QA34" s="413"/>
      <c r="QB34" s="413"/>
      <c r="QC34" s="413"/>
      <c r="QD34" s="413"/>
      <c r="QE34" s="413"/>
      <c r="QF34" s="413"/>
      <c r="QG34" s="413"/>
      <c r="QH34" s="413"/>
      <c r="QI34" s="413"/>
      <c r="QJ34" s="413"/>
      <c r="QK34" s="413"/>
      <c r="QL34" s="413"/>
      <c r="QM34" s="413"/>
      <c r="QN34" s="413"/>
      <c r="QO34" s="413"/>
      <c r="QP34" s="413"/>
      <c r="QQ34" s="413"/>
      <c r="QR34" s="413"/>
      <c r="QS34" s="413"/>
      <c r="QT34" s="413"/>
      <c r="QU34" s="413"/>
      <c r="QV34" s="413"/>
      <c r="QW34" s="413"/>
      <c r="QX34" s="413"/>
      <c r="QY34" s="413"/>
      <c r="QZ34" s="413"/>
      <c r="RA34" s="413"/>
      <c r="RB34" s="413"/>
      <c r="RC34" s="413"/>
      <c r="RD34" s="413"/>
      <c r="RE34" s="413"/>
      <c r="RF34" s="413"/>
      <c r="RG34" s="413"/>
      <c r="RH34" s="413"/>
      <c r="RI34" s="413"/>
      <c r="RJ34" s="413"/>
      <c r="RK34" s="413"/>
      <c r="RL34" s="413"/>
      <c r="RM34" s="413"/>
      <c r="RN34" s="413"/>
      <c r="RO34" s="413"/>
      <c r="RP34" s="413"/>
      <c r="RQ34" s="413"/>
      <c r="RR34" s="413"/>
      <c r="RS34" s="413"/>
      <c r="RT34" s="413"/>
      <c r="RU34" s="413"/>
      <c r="RV34" s="413"/>
      <c r="RW34" s="413"/>
      <c r="RX34" s="413"/>
      <c r="RY34" s="413"/>
      <c r="RZ34" s="413"/>
      <c r="SA34" s="413"/>
      <c r="SB34" s="413"/>
      <c r="SC34" s="413"/>
      <c r="SD34" s="413"/>
      <c r="SE34" s="413"/>
      <c r="SF34" s="413"/>
      <c r="SG34" s="413"/>
      <c r="SH34" s="413"/>
      <c r="SI34" s="413"/>
      <c r="SJ34" s="413"/>
      <c r="SK34" s="413"/>
      <c r="SL34" s="413"/>
      <c r="SM34" s="413"/>
      <c r="SN34" s="413"/>
      <c r="SO34" s="413"/>
      <c r="SP34" s="413"/>
      <c r="SQ34" s="413"/>
      <c r="SR34" s="413"/>
      <c r="SS34" s="413"/>
      <c r="ST34" s="413"/>
      <c r="SU34" s="413"/>
      <c r="SV34" s="413"/>
      <c r="SW34" s="413"/>
      <c r="SX34" s="413"/>
      <c r="SY34" s="413"/>
      <c r="SZ34" s="413"/>
      <c r="TA34" s="413"/>
      <c r="TB34" s="413"/>
      <c r="TC34" s="413"/>
      <c r="TD34" s="413"/>
      <c r="TE34" s="413"/>
      <c r="TF34" s="413"/>
      <c r="TG34" s="413"/>
      <c r="TH34" s="413"/>
      <c r="TI34" s="413"/>
      <c r="TJ34" s="413"/>
      <c r="TK34" s="413"/>
      <c r="TL34" s="413"/>
      <c r="TM34" s="413"/>
      <c r="TN34" s="413"/>
      <c r="TO34" s="413"/>
      <c r="TP34" s="413"/>
      <c r="TQ34" s="413"/>
      <c r="TR34" s="413"/>
      <c r="TS34" s="413"/>
      <c r="TT34" s="413"/>
      <c r="TU34" s="413"/>
      <c r="TV34" s="413"/>
      <c r="TW34" s="413"/>
      <c r="TX34" s="413"/>
      <c r="TY34" s="413"/>
      <c r="TZ34" s="413"/>
      <c r="UA34" s="413"/>
      <c r="UB34" s="413"/>
      <c r="UC34" s="413"/>
      <c r="UD34" s="413"/>
      <c r="UE34" s="413"/>
      <c r="UF34" s="413"/>
      <c r="UG34" s="413"/>
      <c r="UH34" s="413"/>
      <c r="UI34" s="413"/>
      <c r="UJ34" s="413"/>
      <c r="UK34" s="413"/>
      <c r="UL34" s="413"/>
      <c r="UM34" s="413"/>
      <c r="UN34" s="413"/>
      <c r="UO34" s="413"/>
      <c r="UP34" s="413"/>
      <c r="UQ34" s="413"/>
      <c r="UR34" s="413"/>
      <c r="US34" s="413"/>
      <c r="UT34" s="413"/>
      <c r="UU34" s="413"/>
      <c r="UV34" s="413"/>
      <c r="UW34" s="413"/>
      <c r="UX34" s="413"/>
      <c r="UY34" s="413"/>
      <c r="UZ34" s="413"/>
      <c r="VA34" s="413"/>
      <c r="VB34" s="413"/>
      <c r="VC34" s="413"/>
      <c r="VD34" s="413"/>
      <c r="VE34" s="413"/>
      <c r="VF34" s="413"/>
      <c r="VG34" s="413"/>
      <c r="VH34" s="413"/>
      <c r="VI34" s="413"/>
      <c r="VJ34" s="413"/>
      <c r="VK34" s="413"/>
      <c r="VL34" s="413"/>
      <c r="VM34" s="413"/>
      <c r="VN34" s="413"/>
      <c r="VO34" s="413"/>
      <c r="VP34" s="413"/>
      <c r="VQ34" s="413"/>
      <c r="VR34" s="413"/>
      <c r="VS34" s="413"/>
      <c r="VT34" s="413"/>
      <c r="VU34" s="413"/>
      <c r="VV34" s="413"/>
      <c r="VW34" s="413"/>
      <c r="VX34" s="413"/>
      <c r="VY34" s="413"/>
      <c r="VZ34" s="413"/>
      <c r="WA34" s="413"/>
      <c r="WB34" s="413"/>
      <c r="WC34" s="413"/>
      <c r="WD34" s="413"/>
      <c r="WE34" s="413"/>
      <c r="WF34" s="413"/>
      <c r="WG34" s="413"/>
      <c r="WH34" s="413"/>
      <c r="WI34" s="413"/>
      <c r="WJ34" s="413"/>
      <c r="WK34" s="413"/>
      <c r="WL34" s="413"/>
      <c r="WM34" s="413"/>
      <c r="WN34" s="413"/>
      <c r="WO34" s="413"/>
      <c r="WP34" s="413"/>
      <c r="WQ34" s="413"/>
      <c r="WR34" s="413"/>
      <c r="WS34" s="413"/>
      <c r="WT34" s="413"/>
      <c r="WU34" s="413"/>
      <c r="WV34" s="413"/>
      <c r="WW34" s="413"/>
      <c r="WX34" s="413"/>
      <c r="WY34" s="413"/>
      <c r="WZ34" s="413"/>
      <c r="XA34" s="413"/>
      <c r="XB34" s="413"/>
      <c r="XC34" s="413"/>
      <c r="XD34" s="413"/>
      <c r="XE34" s="413"/>
      <c r="XF34" s="413"/>
      <c r="XG34" s="413"/>
      <c r="XH34" s="413"/>
      <c r="XI34" s="413"/>
      <c r="XJ34" s="413"/>
      <c r="XK34" s="413"/>
      <c r="XL34" s="413"/>
      <c r="XM34" s="413"/>
      <c r="XN34" s="413"/>
      <c r="XO34" s="413"/>
      <c r="XP34" s="413"/>
      <c r="XQ34" s="413"/>
      <c r="XR34" s="413"/>
      <c r="XS34" s="413"/>
      <c r="XT34" s="413"/>
      <c r="XU34" s="413"/>
      <c r="XV34" s="413"/>
      <c r="XW34" s="413"/>
      <c r="XX34" s="413"/>
      <c r="XY34" s="413"/>
      <c r="XZ34" s="413"/>
      <c r="YA34" s="413"/>
      <c r="YB34" s="413"/>
      <c r="YC34" s="413"/>
      <c r="YD34" s="413"/>
      <c r="YE34" s="413"/>
      <c r="YF34" s="413"/>
      <c r="YG34" s="413"/>
      <c r="YH34" s="413"/>
      <c r="YI34" s="413"/>
      <c r="YJ34" s="413"/>
      <c r="YK34" s="413"/>
      <c r="YL34" s="413"/>
      <c r="YM34" s="413"/>
      <c r="YN34" s="413"/>
      <c r="YO34" s="413"/>
      <c r="YP34" s="413"/>
      <c r="YQ34" s="413"/>
      <c r="YR34" s="413"/>
      <c r="YS34" s="413"/>
      <c r="YT34" s="413"/>
      <c r="YU34" s="413"/>
      <c r="YV34" s="413"/>
      <c r="YW34" s="413"/>
      <c r="YX34" s="413"/>
      <c r="YY34" s="413"/>
      <c r="YZ34" s="413"/>
      <c r="ZA34" s="413"/>
      <c r="ZB34" s="413"/>
      <c r="ZC34" s="413"/>
      <c r="ZD34" s="413"/>
      <c r="ZE34" s="413"/>
      <c r="ZF34" s="413"/>
      <c r="ZG34" s="413"/>
      <c r="ZH34" s="413"/>
      <c r="ZI34" s="413"/>
      <c r="ZJ34" s="413"/>
      <c r="ZK34" s="413"/>
      <c r="ZL34" s="413"/>
      <c r="ZM34" s="413"/>
      <c r="ZN34" s="413"/>
      <c r="ZO34" s="413"/>
      <c r="ZP34" s="413"/>
      <c r="ZQ34" s="413"/>
      <c r="ZR34" s="413"/>
      <c r="ZS34" s="413"/>
      <c r="ZT34" s="413"/>
      <c r="ZU34" s="413"/>
      <c r="ZV34" s="413"/>
      <c r="ZW34" s="413"/>
      <c r="ZX34" s="413"/>
      <c r="ZY34" s="413"/>
      <c r="ZZ34" s="413"/>
      <c r="AAA34" s="413"/>
      <c r="AAB34" s="413"/>
      <c r="AAC34" s="413"/>
      <c r="AAD34" s="413"/>
      <c r="AAE34" s="413"/>
      <c r="AAF34" s="413"/>
      <c r="AAG34" s="413"/>
      <c r="AAH34" s="413"/>
      <c r="AAI34" s="413"/>
      <c r="AAJ34" s="413"/>
      <c r="AAK34" s="413"/>
      <c r="AAL34" s="413"/>
      <c r="AAM34" s="413"/>
      <c r="AAN34" s="413"/>
      <c r="AAO34" s="413"/>
      <c r="AAP34" s="413"/>
      <c r="AAQ34" s="413"/>
      <c r="AAR34" s="413"/>
      <c r="AAS34" s="413"/>
      <c r="AAT34" s="413"/>
      <c r="AAU34" s="413"/>
      <c r="AAV34" s="413"/>
      <c r="AAW34" s="413"/>
      <c r="AAX34" s="413"/>
      <c r="AAY34" s="413"/>
      <c r="AAZ34" s="413"/>
      <c r="ABA34" s="413"/>
      <c r="ABB34" s="413"/>
      <c r="ABC34" s="413"/>
      <c r="ABD34" s="413"/>
      <c r="ABE34" s="413"/>
      <c r="ABF34" s="413"/>
      <c r="ABG34" s="413"/>
      <c r="ABH34" s="413"/>
      <c r="ABI34" s="413"/>
      <c r="ABJ34" s="413"/>
      <c r="ABK34" s="413"/>
      <c r="ABL34" s="413"/>
      <c r="ABM34" s="413"/>
      <c r="ABN34" s="413"/>
      <c r="ABO34" s="413"/>
      <c r="ABP34" s="413"/>
      <c r="ABQ34" s="413"/>
      <c r="ABR34" s="413"/>
      <c r="ABS34" s="413"/>
      <c r="ABT34" s="413"/>
      <c r="ABU34" s="413"/>
      <c r="ABV34" s="413"/>
      <c r="ABW34" s="413"/>
      <c r="ABX34" s="413"/>
      <c r="ABY34" s="413"/>
      <c r="ABZ34" s="413"/>
      <c r="ACA34" s="413"/>
      <c r="ACB34" s="413"/>
      <c r="ACC34" s="413"/>
      <c r="ACD34" s="413"/>
      <c r="ACE34" s="413"/>
      <c r="ACF34" s="413"/>
      <c r="ACG34" s="413"/>
      <c r="ACH34" s="413"/>
      <c r="ACI34" s="413"/>
      <c r="ACJ34" s="413"/>
      <c r="ACK34" s="413"/>
      <c r="ACL34" s="413"/>
      <c r="ACM34" s="413"/>
      <c r="ACN34" s="413"/>
      <c r="ACO34" s="413"/>
      <c r="ACP34" s="413"/>
      <c r="ACQ34" s="413"/>
      <c r="ACR34" s="413"/>
      <c r="ACS34" s="413"/>
      <c r="ACT34" s="413"/>
      <c r="ACU34" s="413"/>
      <c r="ACV34" s="413"/>
      <c r="ACW34" s="413"/>
      <c r="ACX34" s="413"/>
      <c r="ACY34" s="413"/>
      <c r="ACZ34" s="413"/>
      <c r="ADA34" s="413"/>
      <c r="ADB34" s="413"/>
      <c r="ADC34" s="413"/>
      <c r="ADD34" s="413"/>
      <c r="ADE34" s="413"/>
      <c r="ADF34" s="413"/>
      <c r="ADG34" s="413"/>
      <c r="ADH34" s="413"/>
      <c r="ADI34" s="413"/>
      <c r="ADJ34" s="413"/>
      <c r="ADK34" s="413"/>
      <c r="ADL34" s="413"/>
      <c r="ADM34" s="413"/>
      <c r="ADN34" s="413"/>
      <c r="ADO34" s="413"/>
      <c r="ADP34" s="413"/>
      <c r="ADQ34" s="413"/>
      <c r="ADR34" s="413"/>
      <c r="ADS34" s="413"/>
      <c r="ADT34" s="413"/>
      <c r="ADU34" s="413"/>
      <c r="ADV34" s="413"/>
      <c r="ADW34" s="413"/>
      <c r="ADX34" s="413"/>
      <c r="ADY34" s="413"/>
      <c r="ADZ34" s="413"/>
      <c r="AEA34" s="413"/>
      <c r="AEB34" s="413"/>
      <c r="AEC34" s="413"/>
      <c r="AED34" s="413"/>
      <c r="AEE34" s="413"/>
      <c r="AEF34" s="413"/>
      <c r="AEG34" s="413"/>
      <c r="AEH34" s="413"/>
      <c r="AEI34" s="413"/>
      <c r="AEJ34" s="413"/>
      <c r="AEK34" s="413"/>
      <c r="AEL34" s="413"/>
      <c r="AEM34" s="413"/>
      <c r="AEN34" s="413"/>
      <c r="AEO34" s="413"/>
      <c r="AEP34" s="413"/>
      <c r="AEQ34" s="413"/>
      <c r="AER34" s="413"/>
      <c r="AES34" s="413"/>
      <c r="AET34" s="413"/>
      <c r="AEU34" s="413"/>
      <c r="AEV34" s="413"/>
      <c r="AEW34" s="413"/>
      <c r="AEX34" s="413"/>
      <c r="AEY34" s="413"/>
      <c r="AEZ34" s="413"/>
      <c r="AFA34" s="413"/>
      <c r="AFB34" s="413"/>
      <c r="AFC34" s="413"/>
      <c r="AFD34" s="413"/>
      <c r="AFE34" s="413"/>
      <c r="AFF34" s="413"/>
      <c r="AFG34" s="413"/>
      <c r="AFH34" s="413"/>
      <c r="AFI34" s="413"/>
      <c r="AFJ34" s="413"/>
      <c r="AFK34" s="413"/>
      <c r="AFL34" s="413"/>
      <c r="AFM34" s="413"/>
      <c r="AFN34" s="413"/>
      <c r="AFO34" s="413"/>
      <c r="AFP34" s="413"/>
      <c r="AFQ34" s="413"/>
      <c r="AFR34" s="413"/>
      <c r="AFS34" s="413"/>
      <c r="AFT34" s="413"/>
      <c r="AFU34" s="413"/>
      <c r="AFV34" s="413"/>
      <c r="AFW34" s="413"/>
      <c r="AFX34" s="413"/>
      <c r="AFY34" s="413"/>
      <c r="AFZ34" s="413"/>
      <c r="AGA34" s="413"/>
      <c r="AGB34" s="413"/>
      <c r="AGC34" s="413"/>
      <c r="AGD34" s="413"/>
      <c r="AGE34" s="413"/>
      <c r="AGF34" s="413"/>
      <c r="AGG34" s="413"/>
      <c r="AGH34" s="413"/>
      <c r="AGI34" s="413"/>
      <c r="AGJ34" s="413"/>
      <c r="AGK34" s="413"/>
      <c r="AGL34" s="413"/>
      <c r="AGM34" s="413"/>
      <c r="AGN34" s="413"/>
      <c r="AGO34" s="413"/>
      <c r="AGP34" s="413"/>
      <c r="AGQ34" s="413"/>
      <c r="AGR34" s="413"/>
      <c r="AGS34" s="413"/>
      <c r="AGT34" s="413"/>
      <c r="AGU34" s="413"/>
      <c r="AGV34" s="413"/>
      <c r="AGW34" s="413"/>
      <c r="AGX34" s="413"/>
      <c r="AGY34" s="413"/>
      <c r="AGZ34" s="413"/>
      <c r="AHA34" s="413"/>
      <c r="AHB34" s="413"/>
      <c r="AHC34" s="413"/>
      <c r="AHD34" s="413"/>
      <c r="AHE34" s="413"/>
      <c r="AHF34" s="413"/>
      <c r="AHG34" s="413"/>
      <c r="AHH34" s="413"/>
      <c r="AHI34" s="413"/>
      <c r="AHJ34" s="413"/>
      <c r="AHK34" s="413"/>
      <c r="AHL34" s="413"/>
      <c r="AHM34" s="413"/>
      <c r="AHN34" s="413"/>
      <c r="AHO34" s="413"/>
      <c r="AHP34" s="413"/>
      <c r="AHQ34" s="413"/>
      <c r="AHR34" s="413"/>
      <c r="AHS34" s="413"/>
      <c r="AHT34" s="413"/>
      <c r="AHU34" s="413"/>
      <c r="AHV34" s="413"/>
      <c r="AHW34" s="413"/>
      <c r="AHX34" s="413"/>
      <c r="AHY34" s="413"/>
      <c r="AHZ34" s="413"/>
      <c r="AIA34" s="413"/>
      <c r="AIB34" s="413"/>
      <c r="AIC34" s="413"/>
      <c r="AID34" s="413"/>
      <c r="AIE34" s="413"/>
      <c r="AIF34" s="413"/>
      <c r="AIG34" s="413"/>
      <c r="AIH34" s="413"/>
      <c r="AII34" s="413"/>
      <c r="AIJ34" s="413"/>
      <c r="AIK34" s="413"/>
      <c r="AIL34" s="413"/>
      <c r="AIM34" s="413"/>
      <c r="AIN34" s="413"/>
      <c r="AIO34" s="413"/>
      <c r="AIP34" s="413"/>
      <c r="AIQ34" s="413"/>
      <c r="AIR34" s="413"/>
      <c r="AIS34" s="413"/>
      <c r="AIT34" s="413"/>
      <c r="AIU34" s="413"/>
      <c r="AIV34" s="413"/>
      <c r="AIW34" s="413"/>
      <c r="AIX34" s="413"/>
      <c r="AIY34" s="413"/>
      <c r="AIZ34" s="413"/>
      <c r="AJA34" s="413"/>
      <c r="AJB34" s="413"/>
      <c r="AJC34" s="413"/>
      <c r="AJD34" s="413"/>
      <c r="AJE34" s="413"/>
      <c r="AJF34" s="413"/>
      <c r="AJG34" s="413"/>
      <c r="AJH34" s="413"/>
      <c r="AJI34" s="413"/>
      <c r="AJJ34" s="413"/>
      <c r="AJK34" s="413"/>
      <c r="AJL34" s="413"/>
      <c r="AJM34" s="413"/>
      <c r="AJN34" s="413"/>
      <c r="AJO34" s="413"/>
      <c r="AJP34" s="413"/>
      <c r="AJQ34" s="413"/>
      <c r="AJR34" s="413"/>
      <c r="AJS34" s="413"/>
      <c r="AJT34" s="413"/>
      <c r="AJU34" s="413"/>
      <c r="AJV34" s="413"/>
      <c r="AJW34" s="413"/>
      <c r="AJX34" s="413"/>
      <c r="AJY34" s="413"/>
      <c r="AJZ34" s="413"/>
      <c r="AKA34" s="413"/>
      <c r="AKB34" s="413"/>
      <c r="AKC34" s="413"/>
      <c r="AKD34" s="413"/>
      <c r="AKE34" s="413"/>
      <c r="AKF34" s="413"/>
      <c r="AKG34" s="413"/>
      <c r="AKH34" s="413"/>
      <c r="AKI34" s="413"/>
      <c r="AKJ34" s="413"/>
      <c r="AKK34" s="413"/>
      <c r="AKL34" s="413"/>
      <c r="AKM34" s="413"/>
      <c r="AKN34" s="413"/>
      <c r="AKO34" s="413"/>
      <c r="AKP34" s="413"/>
      <c r="AKQ34" s="413"/>
      <c r="AKR34" s="413"/>
      <c r="AKS34" s="413"/>
      <c r="AKT34" s="413"/>
      <c r="AKU34" s="413"/>
      <c r="AKV34" s="413"/>
      <c r="AKW34" s="413"/>
      <c r="AKX34" s="413"/>
      <c r="AKY34" s="413"/>
      <c r="AKZ34" s="413"/>
      <c r="ALA34" s="413"/>
      <c r="ALB34" s="413"/>
      <c r="ALC34" s="413"/>
      <c r="ALD34" s="413"/>
      <c r="ALE34" s="413"/>
      <c r="ALF34" s="413"/>
      <c r="ALG34" s="413"/>
      <c r="ALH34" s="413"/>
      <c r="ALI34" s="413"/>
      <c r="ALJ34" s="413"/>
      <c r="ALK34" s="413"/>
      <c r="ALL34" s="413"/>
      <c r="ALM34" s="413"/>
      <c r="ALN34" s="413"/>
      <c r="ALO34" s="413"/>
      <c r="ALP34" s="413"/>
      <c r="ALQ34" s="413"/>
      <c r="ALR34" s="413"/>
      <c r="ALS34" s="413"/>
      <c r="ALT34" s="413"/>
      <c r="ALU34" s="413"/>
      <c r="ALV34" s="413"/>
      <c r="ALW34" s="413"/>
      <c r="ALX34" s="413"/>
      <c r="ALY34" s="413"/>
      <c r="ALZ34" s="413"/>
      <c r="AMA34" s="413"/>
      <c r="AMB34" s="413"/>
      <c r="AMC34" s="413"/>
      <c r="AMD34" s="413"/>
      <c r="AME34" s="413"/>
      <c r="AMF34" s="413"/>
      <c r="AMG34" s="413"/>
      <c r="AMH34" s="413"/>
    </row>
    <row r="35" customFormat="false" ht="35.1" hidden="false" customHeight="true" outlineLevel="0" collapsed="false">
      <c r="A35" s="428"/>
      <c r="B35" s="30" t="s">
        <v>736</v>
      </c>
      <c r="C35" s="429" t="s">
        <v>737</v>
      </c>
      <c r="D35" s="429"/>
      <c r="E35" s="429"/>
      <c r="F35" s="429"/>
      <c r="G35" s="429"/>
      <c r="H35" s="429"/>
      <c r="I35" s="429"/>
      <c r="J35" s="429"/>
      <c r="K35" s="429"/>
      <c r="L35" s="447" t="n">
        <v>5.8</v>
      </c>
      <c r="M35" s="448" t="n">
        <f aca="false">L35*$A$1</f>
        <v>2900</v>
      </c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413"/>
      <c r="Y35" s="413"/>
      <c r="Z35" s="413"/>
      <c r="AA35" s="413"/>
      <c r="AB35" s="413"/>
      <c r="AC35" s="413"/>
      <c r="AD35" s="413"/>
      <c r="AE35" s="413"/>
      <c r="AF35" s="413"/>
      <c r="AG35" s="413"/>
      <c r="AH35" s="413"/>
      <c r="AI35" s="413"/>
      <c r="AJ35" s="413"/>
      <c r="AK35" s="413"/>
      <c r="AL35" s="413"/>
      <c r="AM35" s="413"/>
      <c r="AN35" s="413"/>
      <c r="AO35" s="413"/>
      <c r="AP35" s="413"/>
      <c r="AQ35" s="413"/>
      <c r="AR35" s="413"/>
      <c r="AS35" s="413"/>
      <c r="AT35" s="413"/>
      <c r="AU35" s="413"/>
      <c r="AV35" s="413"/>
      <c r="AW35" s="413"/>
      <c r="AX35" s="413"/>
      <c r="AY35" s="413"/>
      <c r="AZ35" s="413"/>
      <c r="BA35" s="413"/>
      <c r="BB35" s="413"/>
      <c r="BC35" s="413"/>
      <c r="BD35" s="413"/>
      <c r="BE35" s="413"/>
      <c r="BF35" s="413"/>
      <c r="BG35" s="413"/>
      <c r="BH35" s="413"/>
      <c r="BI35" s="413"/>
      <c r="BJ35" s="413"/>
      <c r="BK35" s="413"/>
      <c r="BL35" s="413"/>
      <c r="BM35" s="413"/>
      <c r="BN35" s="413"/>
      <c r="BO35" s="413"/>
      <c r="BP35" s="413"/>
      <c r="BQ35" s="413"/>
      <c r="BR35" s="413"/>
      <c r="BS35" s="413"/>
      <c r="BT35" s="413"/>
      <c r="BU35" s="413"/>
      <c r="BV35" s="413"/>
      <c r="BW35" s="413"/>
      <c r="BX35" s="413"/>
      <c r="BY35" s="413"/>
      <c r="BZ35" s="413"/>
      <c r="CA35" s="413"/>
      <c r="CB35" s="413"/>
      <c r="CC35" s="413"/>
      <c r="CD35" s="413"/>
      <c r="CE35" s="413"/>
      <c r="CF35" s="413"/>
      <c r="CG35" s="413"/>
      <c r="CH35" s="413"/>
      <c r="CI35" s="413"/>
      <c r="CJ35" s="413"/>
      <c r="CK35" s="413"/>
      <c r="CL35" s="413"/>
      <c r="CM35" s="413"/>
      <c r="CN35" s="413"/>
      <c r="CO35" s="413"/>
      <c r="CP35" s="413"/>
      <c r="CQ35" s="413"/>
      <c r="CR35" s="413"/>
      <c r="CS35" s="413"/>
      <c r="CT35" s="413"/>
      <c r="CU35" s="413"/>
      <c r="CV35" s="413"/>
      <c r="CW35" s="413"/>
      <c r="CX35" s="413"/>
      <c r="CY35" s="413"/>
      <c r="CZ35" s="413"/>
      <c r="DA35" s="413"/>
      <c r="DB35" s="413"/>
      <c r="DC35" s="413"/>
      <c r="DD35" s="413"/>
      <c r="DE35" s="413"/>
      <c r="DF35" s="413"/>
      <c r="DG35" s="413"/>
      <c r="DH35" s="413"/>
      <c r="DI35" s="413"/>
      <c r="DJ35" s="413"/>
      <c r="DK35" s="413"/>
      <c r="DL35" s="413"/>
      <c r="DM35" s="413"/>
      <c r="DN35" s="413"/>
      <c r="DO35" s="413"/>
      <c r="DP35" s="413"/>
      <c r="DQ35" s="413"/>
      <c r="DR35" s="413"/>
      <c r="DS35" s="413"/>
      <c r="DT35" s="413"/>
      <c r="DU35" s="413"/>
      <c r="DV35" s="413"/>
      <c r="DW35" s="413"/>
      <c r="DX35" s="413"/>
      <c r="DY35" s="413"/>
      <c r="DZ35" s="413"/>
      <c r="EA35" s="413"/>
      <c r="EB35" s="413"/>
      <c r="EC35" s="413"/>
      <c r="ED35" s="413"/>
      <c r="EE35" s="413"/>
      <c r="EF35" s="413"/>
      <c r="EG35" s="413"/>
      <c r="EH35" s="413"/>
      <c r="EI35" s="413"/>
      <c r="EJ35" s="413"/>
      <c r="EK35" s="413"/>
      <c r="EL35" s="413"/>
      <c r="EM35" s="413"/>
      <c r="EN35" s="413"/>
      <c r="EO35" s="413"/>
      <c r="EP35" s="413"/>
      <c r="EQ35" s="413"/>
      <c r="ER35" s="413"/>
      <c r="ES35" s="413"/>
      <c r="ET35" s="413"/>
      <c r="EU35" s="413"/>
      <c r="EV35" s="413"/>
      <c r="EW35" s="413"/>
      <c r="EX35" s="413"/>
      <c r="EY35" s="413"/>
      <c r="EZ35" s="413"/>
      <c r="FA35" s="413"/>
      <c r="FB35" s="413"/>
      <c r="FC35" s="413"/>
      <c r="FD35" s="413"/>
      <c r="FE35" s="413"/>
      <c r="FF35" s="413"/>
      <c r="FG35" s="413"/>
      <c r="FH35" s="413"/>
      <c r="FI35" s="413"/>
      <c r="FJ35" s="413"/>
      <c r="FK35" s="413"/>
      <c r="FL35" s="413"/>
      <c r="FM35" s="413"/>
      <c r="FN35" s="413"/>
      <c r="FO35" s="413"/>
      <c r="FP35" s="413"/>
      <c r="FQ35" s="413"/>
      <c r="FR35" s="413"/>
      <c r="FS35" s="413"/>
      <c r="FT35" s="413"/>
      <c r="FU35" s="413"/>
      <c r="FV35" s="413"/>
      <c r="FW35" s="413"/>
      <c r="FX35" s="413"/>
      <c r="FY35" s="413"/>
      <c r="FZ35" s="413"/>
      <c r="GA35" s="413"/>
      <c r="GB35" s="413"/>
      <c r="GC35" s="413"/>
      <c r="GD35" s="413"/>
      <c r="GE35" s="413"/>
      <c r="GF35" s="413"/>
      <c r="GG35" s="413"/>
      <c r="GH35" s="413"/>
      <c r="GI35" s="413"/>
      <c r="GJ35" s="413"/>
      <c r="GK35" s="413"/>
      <c r="GL35" s="413"/>
      <c r="GM35" s="413"/>
      <c r="GN35" s="413"/>
      <c r="GO35" s="413"/>
      <c r="GP35" s="413"/>
      <c r="GQ35" s="413"/>
      <c r="GR35" s="413"/>
      <c r="GS35" s="413"/>
      <c r="GT35" s="413"/>
      <c r="GU35" s="413"/>
      <c r="GV35" s="413"/>
      <c r="GW35" s="413"/>
      <c r="GX35" s="413"/>
      <c r="GY35" s="413"/>
      <c r="GZ35" s="413"/>
      <c r="HA35" s="413"/>
      <c r="HB35" s="413"/>
      <c r="HC35" s="413"/>
      <c r="HD35" s="413"/>
      <c r="HE35" s="413"/>
      <c r="HF35" s="413"/>
      <c r="HG35" s="413"/>
      <c r="HH35" s="413"/>
      <c r="HI35" s="413"/>
      <c r="HJ35" s="413"/>
      <c r="HK35" s="413"/>
      <c r="HL35" s="413"/>
      <c r="HM35" s="413"/>
      <c r="HN35" s="413"/>
      <c r="HO35" s="413"/>
      <c r="HP35" s="413"/>
      <c r="HQ35" s="413"/>
      <c r="HR35" s="413"/>
      <c r="HS35" s="413"/>
      <c r="HT35" s="413"/>
      <c r="HU35" s="413"/>
      <c r="HV35" s="413"/>
      <c r="HW35" s="413"/>
      <c r="HX35" s="413"/>
      <c r="HY35" s="413"/>
      <c r="HZ35" s="413"/>
      <c r="IA35" s="413"/>
      <c r="IB35" s="413"/>
      <c r="IC35" s="413"/>
      <c r="ID35" s="413"/>
      <c r="IE35" s="413"/>
      <c r="IF35" s="413"/>
      <c r="IG35" s="413"/>
      <c r="IH35" s="413"/>
      <c r="II35" s="413"/>
      <c r="IJ35" s="413"/>
      <c r="IK35" s="413"/>
      <c r="IL35" s="413"/>
      <c r="IM35" s="413"/>
      <c r="IN35" s="413"/>
      <c r="IO35" s="413"/>
      <c r="IP35" s="413"/>
      <c r="IQ35" s="413"/>
      <c r="IR35" s="413"/>
      <c r="IS35" s="413"/>
      <c r="IT35" s="413"/>
      <c r="IU35" s="413"/>
      <c r="IV35" s="413"/>
      <c r="IW35" s="413"/>
      <c r="IX35" s="413"/>
      <c r="IY35" s="413"/>
      <c r="IZ35" s="413"/>
      <c r="JA35" s="413"/>
      <c r="JB35" s="413"/>
      <c r="JC35" s="413"/>
      <c r="JD35" s="413"/>
      <c r="JE35" s="413"/>
      <c r="JF35" s="413"/>
      <c r="JG35" s="413"/>
      <c r="JH35" s="413"/>
      <c r="JI35" s="413"/>
      <c r="JJ35" s="413"/>
      <c r="JK35" s="413"/>
      <c r="JL35" s="413"/>
      <c r="JM35" s="413"/>
      <c r="JN35" s="413"/>
      <c r="JO35" s="413"/>
      <c r="JP35" s="413"/>
      <c r="JQ35" s="413"/>
      <c r="JR35" s="413"/>
      <c r="JS35" s="413"/>
      <c r="JT35" s="413"/>
      <c r="JU35" s="413"/>
      <c r="JV35" s="413"/>
      <c r="JW35" s="413"/>
      <c r="JX35" s="413"/>
      <c r="JY35" s="413"/>
      <c r="JZ35" s="413"/>
      <c r="KA35" s="413"/>
      <c r="KB35" s="413"/>
      <c r="KC35" s="413"/>
      <c r="KD35" s="413"/>
      <c r="KE35" s="413"/>
      <c r="KF35" s="413"/>
      <c r="KG35" s="413"/>
      <c r="KH35" s="413"/>
      <c r="KI35" s="413"/>
      <c r="KJ35" s="413"/>
      <c r="KK35" s="413"/>
      <c r="KL35" s="413"/>
      <c r="KM35" s="413"/>
      <c r="KN35" s="413"/>
      <c r="KO35" s="413"/>
      <c r="KP35" s="413"/>
      <c r="KQ35" s="413"/>
      <c r="KR35" s="413"/>
      <c r="KS35" s="413"/>
      <c r="KT35" s="413"/>
      <c r="KU35" s="413"/>
      <c r="KV35" s="413"/>
      <c r="KW35" s="413"/>
      <c r="KX35" s="413"/>
      <c r="KY35" s="413"/>
      <c r="KZ35" s="413"/>
      <c r="LA35" s="413"/>
      <c r="LB35" s="413"/>
      <c r="LC35" s="413"/>
      <c r="LD35" s="413"/>
      <c r="LE35" s="413"/>
      <c r="LF35" s="413"/>
      <c r="LG35" s="413"/>
      <c r="LH35" s="413"/>
      <c r="LI35" s="413"/>
      <c r="LJ35" s="413"/>
      <c r="LK35" s="413"/>
      <c r="LL35" s="413"/>
      <c r="LM35" s="413"/>
      <c r="LN35" s="413"/>
      <c r="LO35" s="413"/>
      <c r="LP35" s="413"/>
      <c r="LQ35" s="413"/>
      <c r="LR35" s="413"/>
      <c r="LS35" s="413"/>
      <c r="LT35" s="413"/>
      <c r="LU35" s="413"/>
      <c r="LV35" s="413"/>
      <c r="LW35" s="413"/>
      <c r="LX35" s="413"/>
      <c r="LY35" s="413"/>
      <c r="LZ35" s="413"/>
      <c r="MA35" s="413"/>
      <c r="MB35" s="413"/>
      <c r="MC35" s="413"/>
      <c r="MD35" s="413"/>
      <c r="ME35" s="413"/>
      <c r="MF35" s="413"/>
      <c r="MG35" s="413"/>
      <c r="MH35" s="413"/>
      <c r="MI35" s="413"/>
      <c r="MJ35" s="413"/>
      <c r="MK35" s="413"/>
      <c r="ML35" s="413"/>
      <c r="MM35" s="413"/>
      <c r="MN35" s="413"/>
      <c r="MO35" s="413"/>
      <c r="MP35" s="413"/>
      <c r="MQ35" s="413"/>
      <c r="MR35" s="413"/>
      <c r="MS35" s="413"/>
      <c r="MT35" s="413"/>
      <c r="MU35" s="413"/>
      <c r="MV35" s="413"/>
      <c r="MW35" s="413"/>
      <c r="MX35" s="413"/>
      <c r="MY35" s="413"/>
      <c r="MZ35" s="413"/>
      <c r="NA35" s="413"/>
      <c r="NB35" s="413"/>
      <c r="NC35" s="413"/>
      <c r="ND35" s="413"/>
      <c r="NE35" s="413"/>
      <c r="NF35" s="413"/>
      <c r="NG35" s="413"/>
      <c r="NH35" s="413"/>
      <c r="NI35" s="413"/>
      <c r="NJ35" s="413"/>
      <c r="NK35" s="413"/>
      <c r="NL35" s="413"/>
      <c r="NM35" s="413"/>
      <c r="NN35" s="413"/>
      <c r="NO35" s="413"/>
      <c r="NP35" s="413"/>
      <c r="NQ35" s="413"/>
      <c r="NR35" s="413"/>
      <c r="NS35" s="413"/>
      <c r="NT35" s="413"/>
      <c r="NU35" s="413"/>
      <c r="NV35" s="413"/>
      <c r="NW35" s="413"/>
      <c r="NX35" s="413"/>
      <c r="NY35" s="413"/>
      <c r="NZ35" s="413"/>
      <c r="OA35" s="413"/>
      <c r="OB35" s="413"/>
      <c r="OC35" s="413"/>
      <c r="OD35" s="413"/>
      <c r="OE35" s="413"/>
      <c r="OF35" s="413"/>
      <c r="OG35" s="413"/>
      <c r="OH35" s="413"/>
      <c r="OI35" s="413"/>
      <c r="OJ35" s="413"/>
      <c r="OK35" s="413"/>
      <c r="OL35" s="413"/>
      <c r="OM35" s="413"/>
      <c r="ON35" s="413"/>
      <c r="OO35" s="413"/>
      <c r="OP35" s="413"/>
      <c r="OQ35" s="413"/>
      <c r="OR35" s="413"/>
      <c r="OS35" s="413"/>
      <c r="OT35" s="413"/>
      <c r="OU35" s="413"/>
      <c r="OV35" s="413"/>
      <c r="OW35" s="413"/>
      <c r="OX35" s="413"/>
      <c r="OY35" s="413"/>
      <c r="OZ35" s="413"/>
      <c r="PA35" s="413"/>
      <c r="PB35" s="413"/>
      <c r="PC35" s="413"/>
      <c r="PD35" s="413"/>
      <c r="PE35" s="413"/>
      <c r="PF35" s="413"/>
      <c r="PG35" s="413"/>
      <c r="PH35" s="413"/>
      <c r="PI35" s="413"/>
      <c r="PJ35" s="413"/>
      <c r="PK35" s="413"/>
      <c r="PL35" s="413"/>
      <c r="PM35" s="413"/>
      <c r="PN35" s="413"/>
      <c r="PO35" s="413"/>
      <c r="PP35" s="413"/>
      <c r="PQ35" s="413"/>
      <c r="PR35" s="413"/>
      <c r="PS35" s="413"/>
      <c r="PT35" s="413"/>
      <c r="PU35" s="413"/>
      <c r="PV35" s="413"/>
      <c r="PW35" s="413"/>
      <c r="PX35" s="413"/>
      <c r="PY35" s="413"/>
      <c r="PZ35" s="413"/>
      <c r="QA35" s="413"/>
      <c r="QB35" s="413"/>
      <c r="QC35" s="413"/>
      <c r="QD35" s="413"/>
      <c r="QE35" s="413"/>
      <c r="QF35" s="413"/>
      <c r="QG35" s="413"/>
      <c r="QH35" s="413"/>
      <c r="QI35" s="413"/>
      <c r="QJ35" s="413"/>
      <c r="QK35" s="413"/>
      <c r="QL35" s="413"/>
      <c r="QM35" s="413"/>
      <c r="QN35" s="413"/>
      <c r="QO35" s="413"/>
      <c r="QP35" s="413"/>
      <c r="QQ35" s="413"/>
      <c r="QR35" s="413"/>
      <c r="QS35" s="413"/>
      <c r="QT35" s="413"/>
      <c r="QU35" s="413"/>
      <c r="QV35" s="413"/>
      <c r="QW35" s="413"/>
      <c r="QX35" s="413"/>
      <c r="QY35" s="413"/>
      <c r="QZ35" s="413"/>
      <c r="RA35" s="413"/>
      <c r="RB35" s="413"/>
      <c r="RC35" s="413"/>
      <c r="RD35" s="413"/>
      <c r="RE35" s="413"/>
      <c r="RF35" s="413"/>
      <c r="RG35" s="413"/>
      <c r="RH35" s="413"/>
      <c r="RI35" s="413"/>
      <c r="RJ35" s="413"/>
      <c r="RK35" s="413"/>
      <c r="RL35" s="413"/>
      <c r="RM35" s="413"/>
      <c r="RN35" s="413"/>
      <c r="RO35" s="413"/>
      <c r="RP35" s="413"/>
      <c r="RQ35" s="413"/>
      <c r="RR35" s="413"/>
      <c r="RS35" s="413"/>
      <c r="RT35" s="413"/>
      <c r="RU35" s="413"/>
      <c r="RV35" s="413"/>
      <c r="RW35" s="413"/>
      <c r="RX35" s="413"/>
      <c r="RY35" s="413"/>
      <c r="RZ35" s="413"/>
      <c r="SA35" s="413"/>
      <c r="SB35" s="413"/>
      <c r="SC35" s="413"/>
      <c r="SD35" s="413"/>
      <c r="SE35" s="413"/>
      <c r="SF35" s="413"/>
      <c r="SG35" s="413"/>
      <c r="SH35" s="413"/>
      <c r="SI35" s="413"/>
      <c r="SJ35" s="413"/>
      <c r="SK35" s="413"/>
      <c r="SL35" s="413"/>
      <c r="SM35" s="413"/>
      <c r="SN35" s="413"/>
      <c r="SO35" s="413"/>
      <c r="SP35" s="413"/>
      <c r="SQ35" s="413"/>
      <c r="SR35" s="413"/>
      <c r="SS35" s="413"/>
      <c r="ST35" s="413"/>
      <c r="SU35" s="413"/>
      <c r="SV35" s="413"/>
      <c r="SW35" s="413"/>
      <c r="SX35" s="413"/>
      <c r="SY35" s="413"/>
      <c r="SZ35" s="413"/>
      <c r="TA35" s="413"/>
      <c r="TB35" s="413"/>
      <c r="TC35" s="413"/>
      <c r="TD35" s="413"/>
      <c r="TE35" s="413"/>
      <c r="TF35" s="413"/>
      <c r="TG35" s="413"/>
      <c r="TH35" s="413"/>
      <c r="TI35" s="413"/>
      <c r="TJ35" s="413"/>
      <c r="TK35" s="413"/>
      <c r="TL35" s="413"/>
      <c r="TM35" s="413"/>
      <c r="TN35" s="413"/>
      <c r="TO35" s="413"/>
      <c r="TP35" s="413"/>
      <c r="TQ35" s="413"/>
      <c r="TR35" s="413"/>
      <c r="TS35" s="413"/>
      <c r="TT35" s="413"/>
      <c r="TU35" s="413"/>
      <c r="TV35" s="413"/>
      <c r="TW35" s="413"/>
      <c r="TX35" s="413"/>
      <c r="TY35" s="413"/>
      <c r="TZ35" s="413"/>
      <c r="UA35" s="413"/>
      <c r="UB35" s="413"/>
      <c r="UC35" s="413"/>
      <c r="UD35" s="413"/>
      <c r="UE35" s="413"/>
      <c r="UF35" s="413"/>
      <c r="UG35" s="413"/>
      <c r="UH35" s="413"/>
      <c r="UI35" s="413"/>
      <c r="UJ35" s="413"/>
      <c r="UK35" s="413"/>
      <c r="UL35" s="413"/>
      <c r="UM35" s="413"/>
      <c r="UN35" s="413"/>
      <c r="UO35" s="413"/>
      <c r="UP35" s="413"/>
      <c r="UQ35" s="413"/>
      <c r="UR35" s="413"/>
      <c r="US35" s="413"/>
      <c r="UT35" s="413"/>
      <c r="UU35" s="413"/>
      <c r="UV35" s="413"/>
      <c r="UW35" s="413"/>
      <c r="UX35" s="413"/>
      <c r="UY35" s="413"/>
      <c r="UZ35" s="413"/>
      <c r="VA35" s="413"/>
      <c r="VB35" s="413"/>
      <c r="VC35" s="413"/>
      <c r="VD35" s="413"/>
      <c r="VE35" s="413"/>
      <c r="VF35" s="413"/>
      <c r="VG35" s="413"/>
      <c r="VH35" s="413"/>
      <c r="VI35" s="413"/>
      <c r="VJ35" s="413"/>
      <c r="VK35" s="413"/>
      <c r="VL35" s="413"/>
      <c r="VM35" s="413"/>
      <c r="VN35" s="413"/>
      <c r="VO35" s="413"/>
      <c r="VP35" s="413"/>
      <c r="VQ35" s="413"/>
      <c r="VR35" s="413"/>
      <c r="VS35" s="413"/>
      <c r="VT35" s="413"/>
      <c r="VU35" s="413"/>
      <c r="VV35" s="413"/>
      <c r="VW35" s="413"/>
      <c r="VX35" s="413"/>
      <c r="VY35" s="413"/>
      <c r="VZ35" s="413"/>
      <c r="WA35" s="413"/>
      <c r="WB35" s="413"/>
      <c r="WC35" s="413"/>
      <c r="WD35" s="413"/>
      <c r="WE35" s="413"/>
      <c r="WF35" s="413"/>
      <c r="WG35" s="413"/>
      <c r="WH35" s="413"/>
      <c r="WI35" s="413"/>
      <c r="WJ35" s="413"/>
      <c r="WK35" s="413"/>
      <c r="WL35" s="413"/>
      <c r="WM35" s="413"/>
      <c r="WN35" s="413"/>
      <c r="WO35" s="413"/>
      <c r="WP35" s="413"/>
      <c r="WQ35" s="413"/>
      <c r="WR35" s="413"/>
      <c r="WS35" s="413"/>
      <c r="WT35" s="413"/>
      <c r="WU35" s="413"/>
      <c r="WV35" s="413"/>
      <c r="WW35" s="413"/>
      <c r="WX35" s="413"/>
      <c r="WY35" s="413"/>
      <c r="WZ35" s="413"/>
      <c r="XA35" s="413"/>
      <c r="XB35" s="413"/>
      <c r="XC35" s="413"/>
      <c r="XD35" s="413"/>
      <c r="XE35" s="413"/>
      <c r="XF35" s="413"/>
      <c r="XG35" s="413"/>
      <c r="XH35" s="413"/>
      <c r="XI35" s="413"/>
      <c r="XJ35" s="413"/>
      <c r="XK35" s="413"/>
      <c r="XL35" s="413"/>
      <c r="XM35" s="413"/>
      <c r="XN35" s="413"/>
      <c r="XO35" s="413"/>
      <c r="XP35" s="413"/>
      <c r="XQ35" s="413"/>
      <c r="XR35" s="413"/>
      <c r="XS35" s="413"/>
      <c r="XT35" s="413"/>
      <c r="XU35" s="413"/>
      <c r="XV35" s="413"/>
      <c r="XW35" s="413"/>
      <c r="XX35" s="413"/>
      <c r="XY35" s="413"/>
      <c r="XZ35" s="413"/>
      <c r="YA35" s="413"/>
      <c r="YB35" s="413"/>
      <c r="YC35" s="413"/>
      <c r="YD35" s="413"/>
      <c r="YE35" s="413"/>
      <c r="YF35" s="413"/>
      <c r="YG35" s="413"/>
      <c r="YH35" s="413"/>
      <c r="YI35" s="413"/>
      <c r="YJ35" s="413"/>
      <c r="YK35" s="413"/>
      <c r="YL35" s="413"/>
      <c r="YM35" s="413"/>
      <c r="YN35" s="413"/>
      <c r="YO35" s="413"/>
      <c r="YP35" s="413"/>
      <c r="YQ35" s="413"/>
      <c r="YR35" s="413"/>
      <c r="YS35" s="413"/>
      <c r="YT35" s="413"/>
      <c r="YU35" s="413"/>
      <c r="YV35" s="413"/>
      <c r="YW35" s="413"/>
      <c r="YX35" s="413"/>
      <c r="YY35" s="413"/>
      <c r="YZ35" s="413"/>
      <c r="ZA35" s="413"/>
      <c r="ZB35" s="413"/>
      <c r="ZC35" s="413"/>
      <c r="ZD35" s="413"/>
      <c r="ZE35" s="413"/>
      <c r="ZF35" s="413"/>
      <c r="ZG35" s="413"/>
      <c r="ZH35" s="413"/>
      <c r="ZI35" s="413"/>
      <c r="ZJ35" s="413"/>
      <c r="ZK35" s="413"/>
      <c r="ZL35" s="413"/>
      <c r="ZM35" s="413"/>
      <c r="ZN35" s="413"/>
      <c r="ZO35" s="413"/>
      <c r="ZP35" s="413"/>
      <c r="ZQ35" s="413"/>
      <c r="ZR35" s="413"/>
      <c r="ZS35" s="413"/>
      <c r="ZT35" s="413"/>
      <c r="ZU35" s="413"/>
      <c r="ZV35" s="413"/>
      <c r="ZW35" s="413"/>
      <c r="ZX35" s="413"/>
      <c r="ZY35" s="413"/>
      <c r="ZZ35" s="413"/>
      <c r="AAA35" s="413"/>
      <c r="AAB35" s="413"/>
      <c r="AAC35" s="413"/>
      <c r="AAD35" s="413"/>
      <c r="AAE35" s="413"/>
      <c r="AAF35" s="413"/>
      <c r="AAG35" s="413"/>
      <c r="AAH35" s="413"/>
      <c r="AAI35" s="413"/>
      <c r="AAJ35" s="413"/>
      <c r="AAK35" s="413"/>
      <c r="AAL35" s="413"/>
      <c r="AAM35" s="413"/>
      <c r="AAN35" s="413"/>
      <c r="AAO35" s="413"/>
      <c r="AAP35" s="413"/>
      <c r="AAQ35" s="413"/>
      <c r="AAR35" s="413"/>
      <c r="AAS35" s="413"/>
      <c r="AAT35" s="413"/>
      <c r="AAU35" s="413"/>
      <c r="AAV35" s="413"/>
      <c r="AAW35" s="413"/>
      <c r="AAX35" s="413"/>
      <c r="AAY35" s="413"/>
      <c r="AAZ35" s="413"/>
      <c r="ABA35" s="413"/>
      <c r="ABB35" s="413"/>
      <c r="ABC35" s="413"/>
      <c r="ABD35" s="413"/>
      <c r="ABE35" s="413"/>
      <c r="ABF35" s="413"/>
      <c r="ABG35" s="413"/>
      <c r="ABH35" s="413"/>
      <c r="ABI35" s="413"/>
      <c r="ABJ35" s="413"/>
      <c r="ABK35" s="413"/>
      <c r="ABL35" s="413"/>
      <c r="ABM35" s="413"/>
      <c r="ABN35" s="413"/>
      <c r="ABO35" s="413"/>
      <c r="ABP35" s="413"/>
      <c r="ABQ35" s="413"/>
      <c r="ABR35" s="413"/>
      <c r="ABS35" s="413"/>
      <c r="ABT35" s="413"/>
      <c r="ABU35" s="413"/>
      <c r="ABV35" s="413"/>
      <c r="ABW35" s="413"/>
      <c r="ABX35" s="413"/>
      <c r="ABY35" s="413"/>
      <c r="ABZ35" s="413"/>
      <c r="ACA35" s="413"/>
      <c r="ACB35" s="413"/>
      <c r="ACC35" s="413"/>
      <c r="ACD35" s="413"/>
      <c r="ACE35" s="413"/>
      <c r="ACF35" s="413"/>
      <c r="ACG35" s="413"/>
      <c r="ACH35" s="413"/>
      <c r="ACI35" s="413"/>
      <c r="ACJ35" s="413"/>
      <c r="ACK35" s="413"/>
      <c r="ACL35" s="413"/>
      <c r="ACM35" s="413"/>
      <c r="ACN35" s="413"/>
      <c r="ACO35" s="413"/>
      <c r="ACP35" s="413"/>
      <c r="ACQ35" s="413"/>
      <c r="ACR35" s="413"/>
      <c r="ACS35" s="413"/>
      <c r="ACT35" s="413"/>
      <c r="ACU35" s="413"/>
      <c r="ACV35" s="413"/>
      <c r="ACW35" s="413"/>
      <c r="ACX35" s="413"/>
      <c r="ACY35" s="413"/>
      <c r="ACZ35" s="413"/>
      <c r="ADA35" s="413"/>
      <c r="ADB35" s="413"/>
      <c r="ADC35" s="413"/>
      <c r="ADD35" s="413"/>
      <c r="ADE35" s="413"/>
      <c r="ADF35" s="413"/>
      <c r="ADG35" s="413"/>
      <c r="ADH35" s="413"/>
      <c r="ADI35" s="413"/>
      <c r="ADJ35" s="413"/>
      <c r="ADK35" s="413"/>
      <c r="ADL35" s="413"/>
      <c r="ADM35" s="413"/>
      <c r="ADN35" s="413"/>
      <c r="ADO35" s="413"/>
      <c r="ADP35" s="413"/>
      <c r="ADQ35" s="413"/>
      <c r="ADR35" s="413"/>
      <c r="ADS35" s="413"/>
      <c r="ADT35" s="413"/>
      <c r="ADU35" s="413"/>
      <c r="ADV35" s="413"/>
      <c r="ADW35" s="413"/>
      <c r="ADX35" s="413"/>
      <c r="ADY35" s="413"/>
      <c r="ADZ35" s="413"/>
      <c r="AEA35" s="413"/>
      <c r="AEB35" s="413"/>
      <c r="AEC35" s="413"/>
      <c r="AED35" s="413"/>
      <c r="AEE35" s="413"/>
      <c r="AEF35" s="413"/>
      <c r="AEG35" s="413"/>
      <c r="AEH35" s="413"/>
      <c r="AEI35" s="413"/>
      <c r="AEJ35" s="413"/>
      <c r="AEK35" s="413"/>
      <c r="AEL35" s="413"/>
      <c r="AEM35" s="413"/>
      <c r="AEN35" s="413"/>
      <c r="AEO35" s="413"/>
      <c r="AEP35" s="413"/>
      <c r="AEQ35" s="413"/>
      <c r="AER35" s="413"/>
      <c r="AES35" s="413"/>
      <c r="AET35" s="413"/>
      <c r="AEU35" s="413"/>
      <c r="AEV35" s="413"/>
      <c r="AEW35" s="413"/>
      <c r="AEX35" s="413"/>
      <c r="AEY35" s="413"/>
      <c r="AEZ35" s="413"/>
      <c r="AFA35" s="413"/>
      <c r="AFB35" s="413"/>
      <c r="AFC35" s="413"/>
      <c r="AFD35" s="413"/>
      <c r="AFE35" s="413"/>
      <c r="AFF35" s="413"/>
      <c r="AFG35" s="413"/>
      <c r="AFH35" s="413"/>
      <c r="AFI35" s="413"/>
      <c r="AFJ35" s="413"/>
      <c r="AFK35" s="413"/>
      <c r="AFL35" s="413"/>
      <c r="AFM35" s="413"/>
      <c r="AFN35" s="413"/>
      <c r="AFO35" s="413"/>
      <c r="AFP35" s="413"/>
      <c r="AFQ35" s="413"/>
      <c r="AFR35" s="413"/>
      <c r="AFS35" s="413"/>
      <c r="AFT35" s="413"/>
      <c r="AFU35" s="413"/>
      <c r="AFV35" s="413"/>
      <c r="AFW35" s="413"/>
      <c r="AFX35" s="413"/>
      <c r="AFY35" s="413"/>
      <c r="AFZ35" s="413"/>
      <c r="AGA35" s="413"/>
      <c r="AGB35" s="413"/>
      <c r="AGC35" s="413"/>
      <c r="AGD35" s="413"/>
      <c r="AGE35" s="413"/>
      <c r="AGF35" s="413"/>
      <c r="AGG35" s="413"/>
      <c r="AGH35" s="413"/>
      <c r="AGI35" s="413"/>
      <c r="AGJ35" s="413"/>
      <c r="AGK35" s="413"/>
      <c r="AGL35" s="413"/>
      <c r="AGM35" s="413"/>
      <c r="AGN35" s="413"/>
      <c r="AGO35" s="413"/>
      <c r="AGP35" s="413"/>
      <c r="AGQ35" s="413"/>
      <c r="AGR35" s="413"/>
      <c r="AGS35" s="413"/>
      <c r="AGT35" s="413"/>
      <c r="AGU35" s="413"/>
      <c r="AGV35" s="413"/>
      <c r="AGW35" s="413"/>
      <c r="AGX35" s="413"/>
      <c r="AGY35" s="413"/>
      <c r="AGZ35" s="413"/>
      <c r="AHA35" s="413"/>
      <c r="AHB35" s="413"/>
      <c r="AHC35" s="413"/>
      <c r="AHD35" s="413"/>
      <c r="AHE35" s="413"/>
      <c r="AHF35" s="413"/>
      <c r="AHG35" s="413"/>
      <c r="AHH35" s="413"/>
      <c r="AHI35" s="413"/>
      <c r="AHJ35" s="413"/>
      <c r="AHK35" s="413"/>
      <c r="AHL35" s="413"/>
      <c r="AHM35" s="413"/>
      <c r="AHN35" s="413"/>
      <c r="AHO35" s="413"/>
      <c r="AHP35" s="413"/>
      <c r="AHQ35" s="413"/>
      <c r="AHR35" s="413"/>
      <c r="AHS35" s="413"/>
      <c r="AHT35" s="413"/>
      <c r="AHU35" s="413"/>
      <c r="AHV35" s="413"/>
      <c r="AHW35" s="413"/>
      <c r="AHX35" s="413"/>
      <c r="AHY35" s="413"/>
      <c r="AHZ35" s="413"/>
      <c r="AIA35" s="413"/>
      <c r="AIB35" s="413"/>
      <c r="AIC35" s="413"/>
      <c r="AID35" s="413"/>
      <c r="AIE35" s="413"/>
      <c r="AIF35" s="413"/>
      <c r="AIG35" s="413"/>
      <c r="AIH35" s="413"/>
      <c r="AII35" s="413"/>
      <c r="AIJ35" s="413"/>
      <c r="AIK35" s="413"/>
      <c r="AIL35" s="413"/>
      <c r="AIM35" s="413"/>
      <c r="AIN35" s="413"/>
      <c r="AIO35" s="413"/>
      <c r="AIP35" s="413"/>
      <c r="AIQ35" s="413"/>
      <c r="AIR35" s="413"/>
      <c r="AIS35" s="413"/>
      <c r="AIT35" s="413"/>
      <c r="AIU35" s="413"/>
      <c r="AIV35" s="413"/>
      <c r="AIW35" s="413"/>
      <c r="AIX35" s="413"/>
      <c r="AIY35" s="413"/>
      <c r="AIZ35" s="413"/>
      <c r="AJA35" s="413"/>
      <c r="AJB35" s="413"/>
      <c r="AJC35" s="413"/>
      <c r="AJD35" s="413"/>
      <c r="AJE35" s="413"/>
      <c r="AJF35" s="413"/>
      <c r="AJG35" s="413"/>
      <c r="AJH35" s="413"/>
      <c r="AJI35" s="413"/>
      <c r="AJJ35" s="413"/>
      <c r="AJK35" s="413"/>
      <c r="AJL35" s="413"/>
      <c r="AJM35" s="413"/>
      <c r="AJN35" s="413"/>
      <c r="AJO35" s="413"/>
      <c r="AJP35" s="413"/>
      <c r="AJQ35" s="413"/>
      <c r="AJR35" s="413"/>
      <c r="AJS35" s="413"/>
      <c r="AJT35" s="413"/>
      <c r="AJU35" s="413"/>
      <c r="AJV35" s="413"/>
      <c r="AJW35" s="413"/>
      <c r="AJX35" s="413"/>
      <c r="AJY35" s="413"/>
      <c r="AJZ35" s="413"/>
      <c r="AKA35" s="413"/>
      <c r="AKB35" s="413"/>
      <c r="AKC35" s="413"/>
      <c r="AKD35" s="413"/>
      <c r="AKE35" s="413"/>
      <c r="AKF35" s="413"/>
      <c r="AKG35" s="413"/>
      <c r="AKH35" s="413"/>
      <c r="AKI35" s="413"/>
      <c r="AKJ35" s="413"/>
      <c r="AKK35" s="413"/>
      <c r="AKL35" s="413"/>
      <c r="AKM35" s="413"/>
      <c r="AKN35" s="413"/>
      <c r="AKO35" s="413"/>
      <c r="AKP35" s="413"/>
      <c r="AKQ35" s="413"/>
      <c r="AKR35" s="413"/>
      <c r="AKS35" s="413"/>
      <c r="AKT35" s="413"/>
      <c r="AKU35" s="413"/>
      <c r="AKV35" s="413"/>
      <c r="AKW35" s="413"/>
      <c r="AKX35" s="413"/>
      <c r="AKY35" s="413"/>
      <c r="AKZ35" s="413"/>
      <c r="ALA35" s="413"/>
      <c r="ALB35" s="413"/>
      <c r="ALC35" s="413"/>
      <c r="ALD35" s="413"/>
      <c r="ALE35" s="413"/>
      <c r="ALF35" s="413"/>
      <c r="ALG35" s="413"/>
      <c r="ALH35" s="413"/>
      <c r="ALI35" s="413"/>
      <c r="ALJ35" s="413"/>
      <c r="ALK35" s="413"/>
      <c r="ALL35" s="413"/>
      <c r="ALM35" s="413"/>
      <c r="ALN35" s="413"/>
      <c r="ALO35" s="413"/>
      <c r="ALP35" s="413"/>
      <c r="ALQ35" s="413"/>
      <c r="ALR35" s="413"/>
      <c r="ALS35" s="413"/>
      <c r="ALT35" s="413"/>
      <c r="ALU35" s="413"/>
      <c r="ALV35" s="413"/>
      <c r="ALW35" s="413"/>
      <c r="ALX35" s="413"/>
      <c r="ALY35" s="413"/>
      <c r="ALZ35" s="413"/>
      <c r="AMA35" s="413"/>
      <c r="AMB35" s="413"/>
      <c r="AMC35" s="413"/>
      <c r="AMD35" s="413"/>
      <c r="AME35" s="413"/>
      <c r="AMF35" s="413"/>
      <c r="AMG35" s="413"/>
      <c r="AMH35" s="413"/>
    </row>
    <row r="36" customFormat="false" ht="35.1" hidden="false" customHeight="true" outlineLevel="0" collapsed="false">
      <c r="A36" s="428"/>
      <c r="B36" s="30" t="s">
        <v>738</v>
      </c>
      <c r="C36" s="429" t="s">
        <v>739</v>
      </c>
      <c r="D36" s="429"/>
      <c r="E36" s="429"/>
      <c r="F36" s="429"/>
      <c r="G36" s="429"/>
      <c r="H36" s="429"/>
      <c r="I36" s="429"/>
      <c r="J36" s="429"/>
      <c r="K36" s="429"/>
      <c r="L36" s="447" t="n">
        <v>7.2</v>
      </c>
      <c r="M36" s="448" t="n">
        <f aca="false">L36*$A$1</f>
        <v>3600</v>
      </c>
      <c r="N36" s="413"/>
      <c r="O36" s="413"/>
      <c r="P36" s="413"/>
      <c r="Q36" s="413"/>
      <c r="R36" s="413"/>
      <c r="S36" s="413"/>
      <c r="T36" s="413"/>
      <c r="U36" s="413"/>
      <c r="V36" s="413"/>
      <c r="W36" s="413"/>
      <c r="X36" s="413"/>
      <c r="Y36" s="413"/>
      <c r="Z36" s="413"/>
      <c r="AA36" s="413"/>
      <c r="AB36" s="413"/>
      <c r="AC36" s="413"/>
      <c r="AD36" s="413"/>
      <c r="AE36" s="413"/>
      <c r="AF36" s="413"/>
      <c r="AG36" s="413"/>
      <c r="AH36" s="413"/>
      <c r="AI36" s="413"/>
      <c r="AJ36" s="413"/>
      <c r="AK36" s="413"/>
      <c r="AL36" s="413"/>
      <c r="AM36" s="413"/>
      <c r="AN36" s="413"/>
      <c r="AO36" s="413"/>
      <c r="AP36" s="413"/>
      <c r="AQ36" s="413"/>
      <c r="AR36" s="413"/>
      <c r="AS36" s="413"/>
      <c r="AT36" s="413"/>
      <c r="AU36" s="413"/>
      <c r="AV36" s="413"/>
      <c r="AW36" s="413"/>
      <c r="AX36" s="413"/>
      <c r="AY36" s="413"/>
      <c r="AZ36" s="413"/>
      <c r="BA36" s="413"/>
      <c r="BB36" s="413"/>
      <c r="BC36" s="413"/>
      <c r="BD36" s="413"/>
      <c r="BE36" s="413"/>
      <c r="BF36" s="413"/>
      <c r="BG36" s="413"/>
      <c r="BH36" s="413"/>
      <c r="BI36" s="413"/>
      <c r="BJ36" s="413"/>
      <c r="BK36" s="413"/>
      <c r="BL36" s="413"/>
      <c r="BM36" s="413"/>
      <c r="BN36" s="413"/>
      <c r="BO36" s="413"/>
      <c r="BP36" s="413"/>
      <c r="BQ36" s="413"/>
      <c r="BR36" s="413"/>
      <c r="BS36" s="413"/>
      <c r="BT36" s="413"/>
      <c r="BU36" s="413"/>
      <c r="BV36" s="413"/>
      <c r="BW36" s="413"/>
      <c r="BX36" s="413"/>
      <c r="BY36" s="413"/>
      <c r="BZ36" s="413"/>
      <c r="CA36" s="413"/>
      <c r="CB36" s="413"/>
      <c r="CC36" s="413"/>
      <c r="CD36" s="413"/>
      <c r="CE36" s="413"/>
      <c r="CF36" s="413"/>
      <c r="CG36" s="413"/>
      <c r="CH36" s="413"/>
      <c r="CI36" s="413"/>
      <c r="CJ36" s="413"/>
      <c r="CK36" s="413"/>
      <c r="CL36" s="413"/>
      <c r="CM36" s="413"/>
      <c r="CN36" s="413"/>
      <c r="CO36" s="413"/>
      <c r="CP36" s="413"/>
      <c r="CQ36" s="413"/>
      <c r="CR36" s="413"/>
      <c r="CS36" s="413"/>
      <c r="CT36" s="413"/>
      <c r="CU36" s="413"/>
      <c r="CV36" s="413"/>
      <c r="CW36" s="413"/>
      <c r="CX36" s="413"/>
      <c r="CY36" s="413"/>
      <c r="CZ36" s="413"/>
      <c r="DA36" s="413"/>
      <c r="DB36" s="413"/>
      <c r="DC36" s="413"/>
      <c r="DD36" s="413"/>
      <c r="DE36" s="413"/>
      <c r="DF36" s="413"/>
      <c r="DG36" s="413"/>
      <c r="DH36" s="413"/>
      <c r="DI36" s="413"/>
      <c r="DJ36" s="413"/>
      <c r="DK36" s="413"/>
      <c r="DL36" s="413"/>
      <c r="DM36" s="413"/>
      <c r="DN36" s="413"/>
      <c r="DO36" s="413"/>
      <c r="DP36" s="413"/>
      <c r="DQ36" s="413"/>
      <c r="DR36" s="413"/>
      <c r="DS36" s="413"/>
      <c r="DT36" s="413"/>
      <c r="DU36" s="413"/>
      <c r="DV36" s="413"/>
      <c r="DW36" s="413"/>
      <c r="DX36" s="413"/>
      <c r="DY36" s="413"/>
      <c r="DZ36" s="413"/>
      <c r="EA36" s="413"/>
      <c r="EB36" s="413"/>
      <c r="EC36" s="413"/>
      <c r="ED36" s="413"/>
      <c r="EE36" s="413"/>
      <c r="EF36" s="413"/>
      <c r="EG36" s="413"/>
      <c r="EH36" s="413"/>
      <c r="EI36" s="413"/>
      <c r="EJ36" s="413"/>
      <c r="EK36" s="413"/>
      <c r="EL36" s="413"/>
      <c r="EM36" s="413"/>
      <c r="EN36" s="413"/>
      <c r="EO36" s="413"/>
      <c r="EP36" s="413"/>
      <c r="EQ36" s="413"/>
      <c r="ER36" s="413"/>
      <c r="ES36" s="413"/>
      <c r="ET36" s="413"/>
      <c r="EU36" s="413"/>
      <c r="EV36" s="413"/>
      <c r="EW36" s="413"/>
      <c r="EX36" s="413"/>
      <c r="EY36" s="413"/>
      <c r="EZ36" s="413"/>
      <c r="FA36" s="413"/>
      <c r="FB36" s="413"/>
      <c r="FC36" s="413"/>
      <c r="FD36" s="413"/>
      <c r="FE36" s="413"/>
      <c r="FF36" s="413"/>
      <c r="FG36" s="413"/>
      <c r="FH36" s="413"/>
      <c r="FI36" s="413"/>
      <c r="FJ36" s="413"/>
      <c r="FK36" s="413"/>
      <c r="FL36" s="413"/>
      <c r="FM36" s="413"/>
      <c r="FN36" s="413"/>
      <c r="FO36" s="413"/>
      <c r="FP36" s="413"/>
      <c r="FQ36" s="413"/>
      <c r="FR36" s="413"/>
      <c r="FS36" s="413"/>
      <c r="FT36" s="413"/>
      <c r="FU36" s="413"/>
      <c r="FV36" s="413"/>
      <c r="FW36" s="413"/>
      <c r="FX36" s="413"/>
      <c r="FY36" s="413"/>
      <c r="FZ36" s="413"/>
      <c r="GA36" s="413"/>
      <c r="GB36" s="413"/>
      <c r="GC36" s="413"/>
      <c r="GD36" s="413"/>
      <c r="GE36" s="413"/>
      <c r="GF36" s="413"/>
      <c r="GG36" s="413"/>
      <c r="GH36" s="413"/>
      <c r="GI36" s="413"/>
      <c r="GJ36" s="413"/>
      <c r="GK36" s="413"/>
      <c r="GL36" s="413"/>
      <c r="GM36" s="413"/>
      <c r="GN36" s="413"/>
      <c r="GO36" s="413"/>
      <c r="GP36" s="413"/>
      <c r="GQ36" s="413"/>
      <c r="GR36" s="413"/>
      <c r="GS36" s="413"/>
      <c r="GT36" s="413"/>
      <c r="GU36" s="413"/>
      <c r="GV36" s="413"/>
      <c r="GW36" s="413"/>
      <c r="GX36" s="413"/>
      <c r="GY36" s="413"/>
      <c r="GZ36" s="413"/>
      <c r="HA36" s="413"/>
      <c r="HB36" s="413"/>
      <c r="HC36" s="413"/>
      <c r="HD36" s="413"/>
      <c r="HE36" s="413"/>
      <c r="HF36" s="413"/>
      <c r="HG36" s="413"/>
      <c r="HH36" s="413"/>
      <c r="HI36" s="413"/>
      <c r="HJ36" s="413"/>
      <c r="HK36" s="413"/>
      <c r="HL36" s="413"/>
      <c r="HM36" s="413"/>
      <c r="HN36" s="413"/>
      <c r="HO36" s="413"/>
      <c r="HP36" s="413"/>
      <c r="HQ36" s="413"/>
      <c r="HR36" s="413"/>
      <c r="HS36" s="413"/>
      <c r="HT36" s="413"/>
      <c r="HU36" s="413"/>
      <c r="HV36" s="413"/>
      <c r="HW36" s="413"/>
      <c r="HX36" s="413"/>
      <c r="HY36" s="413"/>
      <c r="HZ36" s="413"/>
      <c r="IA36" s="413"/>
      <c r="IB36" s="413"/>
      <c r="IC36" s="413"/>
      <c r="ID36" s="413"/>
      <c r="IE36" s="413"/>
      <c r="IF36" s="413"/>
      <c r="IG36" s="413"/>
      <c r="IH36" s="413"/>
      <c r="II36" s="413"/>
      <c r="IJ36" s="413"/>
      <c r="IK36" s="413"/>
      <c r="IL36" s="413"/>
      <c r="IM36" s="413"/>
      <c r="IN36" s="413"/>
      <c r="IO36" s="413"/>
      <c r="IP36" s="413"/>
      <c r="IQ36" s="413"/>
      <c r="IR36" s="413"/>
      <c r="IS36" s="413"/>
      <c r="IT36" s="413"/>
      <c r="IU36" s="413"/>
      <c r="IV36" s="413"/>
      <c r="IW36" s="413"/>
      <c r="IX36" s="413"/>
      <c r="IY36" s="413"/>
      <c r="IZ36" s="413"/>
      <c r="JA36" s="413"/>
      <c r="JB36" s="413"/>
      <c r="JC36" s="413"/>
      <c r="JD36" s="413"/>
      <c r="JE36" s="413"/>
      <c r="JF36" s="413"/>
      <c r="JG36" s="413"/>
      <c r="JH36" s="413"/>
      <c r="JI36" s="413"/>
      <c r="JJ36" s="413"/>
      <c r="JK36" s="413"/>
      <c r="JL36" s="413"/>
      <c r="JM36" s="413"/>
      <c r="JN36" s="413"/>
      <c r="JO36" s="413"/>
      <c r="JP36" s="413"/>
      <c r="JQ36" s="413"/>
      <c r="JR36" s="413"/>
      <c r="JS36" s="413"/>
      <c r="JT36" s="413"/>
      <c r="JU36" s="413"/>
      <c r="JV36" s="413"/>
      <c r="JW36" s="413"/>
      <c r="JX36" s="413"/>
      <c r="JY36" s="413"/>
      <c r="JZ36" s="413"/>
      <c r="KA36" s="413"/>
      <c r="KB36" s="413"/>
      <c r="KC36" s="413"/>
      <c r="KD36" s="413"/>
      <c r="KE36" s="413"/>
      <c r="KF36" s="413"/>
      <c r="KG36" s="413"/>
      <c r="KH36" s="413"/>
      <c r="KI36" s="413"/>
      <c r="KJ36" s="413"/>
      <c r="KK36" s="413"/>
      <c r="KL36" s="413"/>
      <c r="KM36" s="413"/>
      <c r="KN36" s="413"/>
      <c r="KO36" s="413"/>
      <c r="KP36" s="413"/>
      <c r="KQ36" s="413"/>
      <c r="KR36" s="413"/>
      <c r="KS36" s="413"/>
      <c r="KT36" s="413"/>
      <c r="KU36" s="413"/>
      <c r="KV36" s="413"/>
      <c r="KW36" s="413"/>
      <c r="KX36" s="413"/>
      <c r="KY36" s="413"/>
      <c r="KZ36" s="413"/>
      <c r="LA36" s="413"/>
      <c r="LB36" s="413"/>
      <c r="LC36" s="413"/>
      <c r="LD36" s="413"/>
      <c r="LE36" s="413"/>
      <c r="LF36" s="413"/>
      <c r="LG36" s="413"/>
      <c r="LH36" s="413"/>
      <c r="LI36" s="413"/>
      <c r="LJ36" s="413"/>
      <c r="LK36" s="413"/>
      <c r="LL36" s="413"/>
      <c r="LM36" s="413"/>
      <c r="LN36" s="413"/>
      <c r="LO36" s="413"/>
      <c r="LP36" s="413"/>
      <c r="LQ36" s="413"/>
      <c r="LR36" s="413"/>
      <c r="LS36" s="413"/>
      <c r="LT36" s="413"/>
      <c r="LU36" s="413"/>
      <c r="LV36" s="413"/>
      <c r="LW36" s="413"/>
      <c r="LX36" s="413"/>
      <c r="LY36" s="413"/>
      <c r="LZ36" s="413"/>
      <c r="MA36" s="413"/>
      <c r="MB36" s="413"/>
      <c r="MC36" s="413"/>
      <c r="MD36" s="413"/>
      <c r="ME36" s="413"/>
      <c r="MF36" s="413"/>
      <c r="MG36" s="413"/>
      <c r="MH36" s="413"/>
      <c r="MI36" s="413"/>
      <c r="MJ36" s="413"/>
      <c r="MK36" s="413"/>
      <c r="ML36" s="413"/>
      <c r="MM36" s="413"/>
      <c r="MN36" s="413"/>
      <c r="MO36" s="413"/>
      <c r="MP36" s="413"/>
      <c r="MQ36" s="413"/>
      <c r="MR36" s="413"/>
      <c r="MS36" s="413"/>
      <c r="MT36" s="413"/>
      <c r="MU36" s="413"/>
      <c r="MV36" s="413"/>
      <c r="MW36" s="413"/>
      <c r="MX36" s="413"/>
      <c r="MY36" s="413"/>
      <c r="MZ36" s="413"/>
      <c r="NA36" s="413"/>
      <c r="NB36" s="413"/>
      <c r="NC36" s="413"/>
      <c r="ND36" s="413"/>
      <c r="NE36" s="413"/>
      <c r="NF36" s="413"/>
      <c r="NG36" s="413"/>
      <c r="NH36" s="413"/>
      <c r="NI36" s="413"/>
      <c r="NJ36" s="413"/>
      <c r="NK36" s="413"/>
      <c r="NL36" s="413"/>
      <c r="NM36" s="413"/>
      <c r="NN36" s="413"/>
      <c r="NO36" s="413"/>
      <c r="NP36" s="413"/>
      <c r="NQ36" s="413"/>
      <c r="NR36" s="413"/>
      <c r="NS36" s="413"/>
      <c r="NT36" s="413"/>
      <c r="NU36" s="413"/>
      <c r="NV36" s="413"/>
      <c r="NW36" s="413"/>
      <c r="NX36" s="413"/>
      <c r="NY36" s="413"/>
      <c r="NZ36" s="413"/>
      <c r="OA36" s="413"/>
      <c r="OB36" s="413"/>
      <c r="OC36" s="413"/>
      <c r="OD36" s="413"/>
      <c r="OE36" s="413"/>
      <c r="OF36" s="413"/>
      <c r="OG36" s="413"/>
      <c r="OH36" s="413"/>
      <c r="OI36" s="413"/>
      <c r="OJ36" s="413"/>
      <c r="OK36" s="413"/>
      <c r="OL36" s="413"/>
      <c r="OM36" s="413"/>
      <c r="ON36" s="413"/>
      <c r="OO36" s="413"/>
      <c r="OP36" s="413"/>
      <c r="OQ36" s="413"/>
      <c r="OR36" s="413"/>
      <c r="OS36" s="413"/>
      <c r="OT36" s="413"/>
      <c r="OU36" s="413"/>
      <c r="OV36" s="413"/>
      <c r="OW36" s="413"/>
      <c r="OX36" s="413"/>
      <c r="OY36" s="413"/>
      <c r="OZ36" s="413"/>
      <c r="PA36" s="413"/>
      <c r="PB36" s="413"/>
      <c r="PC36" s="413"/>
      <c r="PD36" s="413"/>
      <c r="PE36" s="413"/>
      <c r="PF36" s="413"/>
      <c r="PG36" s="413"/>
      <c r="PH36" s="413"/>
      <c r="PI36" s="413"/>
      <c r="PJ36" s="413"/>
      <c r="PK36" s="413"/>
      <c r="PL36" s="413"/>
      <c r="PM36" s="413"/>
      <c r="PN36" s="413"/>
      <c r="PO36" s="413"/>
      <c r="PP36" s="413"/>
      <c r="PQ36" s="413"/>
      <c r="PR36" s="413"/>
      <c r="PS36" s="413"/>
      <c r="PT36" s="413"/>
      <c r="PU36" s="413"/>
      <c r="PV36" s="413"/>
      <c r="PW36" s="413"/>
      <c r="PX36" s="413"/>
      <c r="PY36" s="413"/>
      <c r="PZ36" s="413"/>
      <c r="QA36" s="413"/>
      <c r="QB36" s="413"/>
      <c r="QC36" s="413"/>
      <c r="QD36" s="413"/>
      <c r="QE36" s="413"/>
      <c r="QF36" s="413"/>
      <c r="QG36" s="413"/>
      <c r="QH36" s="413"/>
      <c r="QI36" s="413"/>
      <c r="QJ36" s="413"/>
      <c r="QK36" s="413"/>
      <c r="QL36" s="413"/>
      <c r="QM36" s="413"/>
      <c r="QN36" s="413"/>
      <c r="QO36" s="413"/>
      <c r="QP36" s="413"/>
      <c r="QQ36" s="413"/>
      <c r="QR36" s="413"/>
      <c r="QS36" s="413"/>
      <c r="QT36" s="413"/>
      <c r="QU36" s="413"/>
      <c r="QV36" s="413"/>
      <c r="QW36" s="413"/>
      <c r="QX36" s="413"/>
      <c r="QY36" s="413"/>
      <c r="QZ36" s="413"/>
      <c r="RA36" s="413"/>
      <c r="RB36" s="413"/>
      <c r="RC36" s="413"/>
      <c r="RD36" s="413"/>
      <c r="RE36" s="413"/>
      <c r="RF36" s="413"/>
      <c r="RG36" s="413"/>
      <c r="RH36" s="413"/>
      <c r="RI36" s="413"/>
      <c r="RJ36" s="413"/>
      <c r="RK36" s="413"/>
      <c r="RL36" s="413"/>
      <c r="RM36" s="413"/>
      <c r="RN36" s="413"/>
      <c r="RO36" s="413"/>
      <c r="RP36" s="413"/>
      <c r="RQ36" s="413"/>
      <c r="RR36" s="413"/>
      <c r="RS36" s="413"/>
      <c r="RT36" s="413"/>
      <c r="RU36" s="413"/>
      <c r="RV36" s="413"/>
      <c r="RW36" s="413"/>
      <c r="RX36" s="413"/>
      <c r="RY36" s="413"/>
      <c r="RZ36" s="413"/>
      <c r="SA36" s="413"/>
      <c r="SB36" s="413"/>
      <c r="SC36" s="413"/>
      <c r="SD36" s="413"/>
      <c r="SE36" s="413"/>
      <c r="SF36" s="413"/>
      <c r="SG36" s="413"/>
      <c r="SH36" s="413"/>
      <c r="SI36" s="413"/>
      <c r="SJ36" s="413"/>
      <c r="SK36" s="413"/>
      <c r="SL36" s="413"/>
      <c r="SM36" s="413"/>
      <c r="SN36" s="413"/>
      <c r="SO36" s="413"/>
      <c r="SP36" s="413"/>
      <c r="SQ36" s="413"/>
      <c r="SR36" s="413"/>
      <c r="SS36" s="413"/>
      <c r="ST36" s="413"/>
      <c r="SU36" s="413"/>
      <c r="SV36" s="413"/>
      <c r="SW36" s="413"/>
      <c r="SX36" s="413"/>
      <c r="SY36" s="413"/>
      <c r="SZ36" s="413"/>
      <c r="TA36" s="413"/>
      <c r="TB36" s="413"/>
      <c r="TC36" s="413"/>
      <c r="TD36" s="413"/>
      <c r="TE36" s="413"/>
      <c r="TF36" s="413"/>
      <c r="TG36" s="413"/>
      <c r="TH36" s="413"/>
      <c r="TI36" s="413"/>
      <c r="TJ36" s="413"/>
      <c r="TK36" s="413"/>
      <c r="TL36" s="413"/>
      <c r="TM36" s="413"/>
      <c r="TN36" s="413"/>
      <c r="TO36" s="413"/>
      <c r="TP36" s="413"/>
      <c r="TQ36" s="413"/>
      <c r="TR36" s="413"/>
      <c r="TS36" s="413"/>
      <c r="TT36" s="413"/>
      <c r="TU36" s="413"/>
      <c r="TV36" s="413"/>
      <c r="TW36" s="413"/>
      <c r="TX36" s="413"/>
      <c r="TY36" s="413"/>
      <c r="TZ36" s="413"/>
      <c r="UA36" s="413"/>
      <c r="UB36" s="413"/>
      <c r="UC36" s="413"/>
      <c r="UD36" s="413"/>
      <c r="UE36" s="413"/>
      <c r="UF36" s="413"/>
      <c r="UG36" s="413"/>
      <c r="UH36" s="413"/>
      <c r="UI36" s="413"/>
      <c r="UJ36" s="413"/>
      <c r="UK36" s="413"/>
      <c r="UL36" s="413"/>
      <c r="UM36" s="413"/>
      <c r="UN36" s="413"/>
      <c r="UO36" s="413"/>
      <c r="UP36" s="413"/>
      <c r="UQ36" s="413"/>
      <c r="UR36" s="413"/>
      <c r="US36" s="413"/>
      <c r="UT36" s="413"/>
      <c r="UU36" s="413"/>
      <c r="UV36" s="413"/>
      <c r="UW36" s="413"/>
      <c r="UX36" s="413"/>
      <c r="UY36" s="413"/>
      <c r="UZ36" s="413"/>
      <c r="VA36" s="413"/>
      <c r="VB36" s="413"/>
      <c r="VC36" s="413"/>
      <c r="VD36" s="413"/>
      <c r="VE36" s="413"/>
      <c r="VF36" s="413"/>
      <c r="VG36" s="413"/>
      <c r="VH36" s="413"/>
      <c r="VI36" s="413"/>
      <c r="VJ36" s="413"/>
      <c r="VK36" s="413"/>
      <c r="VL36" s="413"/>
      <c r="VM36" s="413"/>
      <c r="VN36" s="413"/>
      <c r="VO36" s="413"/>
      <c r="VP36" s="413"/>
      <c r="VQ36" s="413"/>
      <c r="VR36" s="413"/>
      <c r="VS36" s="413"/>
      <c r="VT36" s="413"/>
      <c r="VU36" s="413"/>
      <c r="VV36" s="413"/>
      <c r="VW36" s="413"/>
      <c r="VX36" s="413"/>
      <c r="VY36" s="413"/>
      <c r="VZ36" s="413"/>
      <c r="WA36" s="413"/>
      <c r="WB36" s="413"/>
      <c r="WC36" s="413"/>
      <c r="WD36" s="413"/>
      <c r="WE36" s="413"/>
      <c r="WF36" s="413"/>
      <c r="WG36" s="413"/>
      <c r="WH36" s="413"/>
      <c r="WI36" s="413"/>
      <c r="WJ36" s="413"/>
      <c r="WK36" s="413"/>
      <c r="WL36" s="413"/>
      <c r="WM36" s="413"/>
      <c r="WN36" s="413"/>
      <c r="WO36" s="413"/>
      <c r="WP36" s="413"/>
      <c r="WQ36" s="413"/>
      <c r="WR36" s="413"/>
      <c r="WS36" s="413"/>
      <c r="WT36" s="413"/>
      <c r="WU36" s="413"/>
      <c r="WV36" s="413"/>
      <c r="WW36" s="413"/>
      <c r="WX36" s="413"/>
      <c r="WY36" s="413"/>
      <c r="WZ36" s="413"/>
      <c r="XA36" s="413"/>
      <c r="XB36" s="413"/>
      <c r="XC36" s="413"/>
      <c r="XD36" s="413"/>
      <c r="XE36" s="413"/>
      <c r="XF36" s="413"/>
      <c r="XG36" s="413"/>
      <c r="XH36" s="413"/>
      <c r="XI36" s="413"/>
      <c r="XJ36" s="413"/>
      <c r="XK36" s="413"/>
      <c r="XL36" s="413"/>
      <c r="XM36" s="413"/>
      <c r="XN36" s="413"/>
      <c r="XO36" s="413"/>
      <c r="XP36" s="413"/>
      <c r="XQ36" s="413"/>
      <c r="XR36" s="413"/>
      <c r="XS36" s="413"/>
      <c r="XT36" s="413"/>
      <c r="XU36" s="413"/>
      <c r="XV36" s="413"/>
      <c r="XW36" s="413"/>
      <c r="XX36" s="413"/>
      <c r="XY36" s="413"/>
      <c r="XZ36" s="413"/>
      <c r="YA36" s="413"/>
      <c r="YB36" s="413"/>
      <c r="YC36" s="413"/>
      <c r="YD36" s="413"/>
      <c r="YE36" s="413"/>
      <c r="YF36" s="413"/>
      <c r="YG36" s="413"/>
      <c r="YH36" s="413"/>
      <c r="YI36" s="413"/>
      <c r="YJ36" s="413"/>
      <c r="YK36" s="413"/>
      <c r="YL36" s="413"/>
      <c r="YM36" s="413"/>
      <c r="YN36" s="413"/>
      <c r="YO36" s="413"/>
      <c r="YP36" s="413"/>
      <c r="YQ36" s="413"/>
      <c r="YR36" s="413"/>
      <c r="YS36" s="413"/>
      <c r="YT36" s="413"/>
      <c r="YU36" s="413"/>
      <c r="YV36" s="413"/>
      <c r="YW36" s="413"/>
      <c r="YX36" s="413"/>
      <c r="YY36" s="413"/>
      <c r="YZ36" s="413"/>
      <c r="ZA36" s="413"/>
      <c r="ZB36" s="413"/>
      <c r="ZC36" s="413"/>
      <c r="ZD36" s="413"/>
      <c r="ZE36" s="413"/>
      <c r="ZF36" s="413"/>
      <c r="ZG36" s="413"/>
      <c r="ZH36" s="413"/>
      <c r="ZI36" s="413"/>
      <c r="ZJ36" s="413"/>
      <c r="ZK36" s="413"/>
      <c r="ZL36" s="413"/>
      <c r="ZM36" s="413"/>
      <c r="ZN36" s="413"/>
      <c r="ZO36" s="413"/>
      <c r="ZP36" s="413"/>
      <c r="ZQ36" s="413"/>
      <c r="ZR36" s="413"/>
      <c r="ZS36" s="413"/>
      <c r="ZT36" s="413"/>
      <c r="ZU36" s="413"/>
      <c r="ZV36" s="413"/>
      <c r="ZW36" s="413"/>
      <c r="ZX36" s="413"/>
      <c r="ZY36" s="413"/>
      <c r="ZZ36" s="413"/>
      <c r="AAA36" s="413"/>
      <c r="AAB36" s="413"/>
      <c r="AAC36" s="413"/>
      <c r="AAD36" s="413"/>
      <c r="AAE36" s="413"/>
      <c r="AAF36" s="413"/>
      <c r="AAG36" s="413"/>
      <c r="AAH36" s="413"/>
      <c r="AAI36" s="413"/>
      <c r="AAJ36" s="413"/>
      <c r="AAK36" s="413"/>
      <c r="AAL36" s="413"/>
      <c r="AAM36" s="413"/>
      <c r="AAN36" s="413"/>
      <c r="AAO36" s="413"/>
      <c r="AAP36" s="413"/>
      <c r="AAQ36" s="413"/>
      <c r="AAR36" s="413"/>
      <c r="AAS36" s="413"/>
      <c r="AAT36" s="413"/>
      <c r="AAU36" s="413"/>
      <c r="AAV36" s="413"/>
      <c r="AAW36" s="413"/>
      <c r="AAX36" s="413"/>
      <c r="AAY36" s="413"/>
      <c r="AAZ36" s="413"/>
      <c r="ABA36" s="413"/>
      <c r="ABB36" s="413"/>
      <c r="ABC36" s="413"/>
      <c r="ABD36" s="413"/>
      <c r="ABE36" s="413"/>
      <c r="ABF36" s="413"/>
      <c r="ABG36" s="413"/>
      <c r="ABH36" s="413"/>
      <c r="ABI36" s="413"/>
      <c r="ABJ36" s="413"/>
      <c r="ABK36" s="413"/>
      <c r="ABL36" s="413"/>
      <c r="ABM36" s="413"/>
      <c r="ABN36" s="413"/>
      <c r="ABO36" s="413"/>
      <c r="ABP36" s="413"/>
      <c r="ABQ36" s="413"/>
      <c r="ABR36" s="413"/>
      <c r="ABS36" s="413"/>
      <c r="ABT36" s="413"/>
      <c r="ABU36" s="413"/>
      <c r="ABV36" s="413"/>
      <c r="ABW36" s="413"/>
      <c r="ABX36" s="413"/>
      <c r="ABY36" s="413"/>
      <c r="ABZ36" s="413"/>
      <c r="ACA36" s="413"/>
      <c r="ACB36" s="413"/>
      <c r="ACC36" s="413"/>
      <c r="ACD36" s="413"/>
      <c r="ACE36" s="413"/>
      <c r="ACF36" s="413"/>
      <c r="ACG36" s="413"/>
      <c r="ACH36" s="413"/>
      <c r="ACI36" s="413"/>
      <c r="ACJ36" s="413"/>
      <c r="ACK36" s="413"/>
      <c r="ACL36" s="413"/>
      <c r="ACM36" s="413"/>
      <c r="ACN36" s="413"/>
      <c r="ACO36" s="413"/>
      <c r="ACP36" s="413"/>
      <c r="ACQ36" s="413"/>
      <c r="ACR36" s="413"/>
      <c r="ACS36" s="413"/>
      <c r="ACT36" s="413"/>
      <c r="ACU36" s="413"/>
      <c r="ACV36" s="413"/>
      <c r="ACW36" s="413"/>
      <c r="ACX36" s="413"/>
      <c r="ACY36" s="413"/>
      <c r="ACZ36" s="413"/>
      <c r="ADA36" s="413"/>
      <c r="ADB36" s="413"/>
      <c r="ADC36" s="413"/>
      <c r="ADD36" s="413"/>
      <c r="ADE36" s="413"/>
      <c r="ADF36" s="413"/>
      <c r="ADG36" s="413"/>
      <c r="ADH36" s="413"/>
      <c r="ADI36" s="413"/>
      <c r="ADJ36" s="413"/>
      <c r="ADK36" s="413"/>
      <c r="ADL36" s="413"/>
      <c r="ADM36" s="413"/>
      <c r="ADN36" s="413"/>
      <c r="ADO36" s="413"/>
      <c r="ADP36" s="413"/>
      <c r="ADQ36" s="413"/>
      <c r="ADR36" s="413"/>
      <c r="ADS36" s="413"/>
      <c r="ADT36" s="413"/>
      <c r="ADU36" s="413"/>
      <c r="ADV36" s="413"/>
      <c r="ADW36" s="413"/>
      <c r="ADX36" s="413"/>
      <c r="ADY36" s="413"/>
      <c r="ADZ36" s="413"/>
      <c r="AEA36" s="413"/>
      <c r="AEB36" s="413"/>
      <c r="AEC36" s="413"/>
      <c r="AED36" s="413"/>
      <c r="AEE36" s="413"/>
      <c r="AEF36" s="413"/>
      <c r="AEG36" s="413"/>
      <c r="AEH36" s="413"/>
      <c r="AEI36" s="413"/>
      <c r="AEJ36" s="413"/>
      <c r="AEK36" s="413"/>
      <c r="AEL36" s="413"/>
      <c r="AEM36" s="413"/>
      <c r="AEN36" s="413"/>
      <c r="AEO36" s="413"/>
      <c r="AEP36" s="413"/>
      <c r="AEQ36" s="413"/>
      <c r="AER36" s="413"/>
      <c r="AES36" s="413"/>
      <c r="AET36" s="413"/>
      <c r="AEU36" s="413"/>
      <c r="AEV36" s="413"/>
      <c r="AEW36" s="413"/>
      <c r="AEX36" s="413"/>
      <c r="AEY36" s="413"/>
      <c r="AEZ36" s="413"/>
      <c r="AFA36" s="413"/>
      <c r="AFB36" s="413"/>
      <c r="AFC36" s="413"/>
      <c r="AFD36" s="413"/>
      <c r="AFE36" s="413"/>
      <c r="AFF36" s="413"/>
      <c r="AFG36" s="413"/>
      <c r="AFH36" s="413"/>
      <c r="AFI36" s="413"/>
      <c r="AFJ36" s="413"/>
      <c r="AFK36" s="413"/>
      <c r="AFL36" s="413"/>
      <c r="AFM36" s="413"/>
      <c r="AFN36" s="413"/>
      <c r="AFO36" s="413"/>
      <c r="AFP36" s="413"/>
      <c r="AFQ36" s="413"/>
      <c r="AFR36" s="413"/>
      <c r="AFS36" s="413"/>
      <c r="AFT36" s="413"/>
      <c r="AFU36" s="413"/>
      <c r="AFV36" s="413"/>
      <c r="AFW36" s="413"/>
      <c r="AFX36" s="413"/>
      <c r="AFY36" s="413"/>
      <c r="AFZ36" s="413"/>
      <c r="AGA36" s="413"/>
      <c r="AGB36" s="413"/>
      <c r="AGC36" s="413"/>
      <c r="AGD36" s="413"/>
      <c r="AGE36" s="413"/>
      <c r="AGF36" s="413"/>
      <c r="AGG36" s="413"/>
      <c r="AGH36" s="413"/>
      <c r="AGI36" s="413"/>
      <c r="AGJ36" s="413"/>
      <c r="AGK36" s="413"/>
      <c r="AGL36" s="413"/>
      <c r="AGM36" s="413"/>
      <c r="AGN36" s="413"/>
      <c r="AGO36" s="413"/>
      <c r="AGP36" s="413"/>
      <c r="AGQ36" s="413"/>
      <c r="AGR36" s="413"/>
      <c r="AGS36" s="413"/>
      <c r="AGT36" s="413"/>
      <c r="AGU36" s="413"/>
      <c r="AGV36" s="413"/>
      <c r="AGW36" s="413"/>
      <c r="AGX36" s="413"/>
      <c r="AGY36" s="413"/>
      <c r="AGZ36" s="413"/>
      <c r="AHA36" s="413"/>
      <c r="AHB36" s="413"/>
      <c r="AHC36" s="413"/>
      <c r="AHD36" s="413"/>
      <c r="AHE36" s="413"/>
      <c r="AHF36" s="413"/>
      <c r="AHG36" s="413"/>
      <c r="AHH36" s="413"/>
      <c r="AHI36" s="413"/>
      <c r="AHJ36" s="413"/>
      <c r="AHK36" s="413"/>
      <c r="AHL36" s="413"/>
      <c r="AHM36" s="413"/>
      <c r="AHN36" s="413"/>
      <c r="AHO36" s="413"/>
      <c r="AHP36" s="413"/>
      <c r="AHQ36" s="413"/>
      <c r="AHR36" s="413"/>
      <c r="AHS36" s="413"/>
      <c r="AHT36" s="413"/>
      <c r="AHU36" s="413"/>
      <c r="AHV36" s="413"/>
      <c r="AHW36" s="413"/>
      <c r="AHX36" s="413"/>
      <c r="AHY36" s="413"/>
      <c r="AHZ36" s="413"/>
      <c r="AIA36" s="413"/>
      <c r="AIB36" s="413"/>
      <c r="AIC36" s="413"/>
      <c r="AID36" s="413"/>
      <c r="AIE36" s="413"/>
      <c r="AIF36" s="413"/>
      <c r="AIG36" s="413"/>
      <c r="AIH36" s="413"/>
      <c r="AII36" s="413"/>
      <c r="AIJ36" s="413"/>
      <c r="AIK36" s="413"/>
      <c r="AIL36" s="413"/>
      <c r="AIM36" s="413"/>
      <c r="AIN36" s="413"/>
      <c r="AIO36" s="413"/>
      <c r="AIP36" s="413"/>
      <c r="AIQ36" s="413"/>
      <c r="AIR36" s="413"/>
      <c r="AIS36" s="413"/>
      <c r="AIT36" s="413"/>
      <c r="AIU36" s="413"/>
      <c r="AIV36" s="413"/>
      <c r="AIW36" s="413"/>
      <c r="AIX36" s="413"/>
      <c r="AIY36" s="413"/>
      <c r="AIZ36" s="413"/>
      <c r="AJA36" s="413"/>
      <c r="AJB36" s="413"/>
      <c r="AJC36" s="413"/>
      <c r="AJD36" s="413"/>
      <c r="AJE36" s="413"/>
      <c r="AJF36" s="413"/>
      <c r="AJG36" s="413"/>
      <c r="AJH36" s="413"/>
      <c r="AJI36" s="413"/>
      <c r="AJJ36" s="413"/>
      <c r="AJK36" s="413"/>
      <c r="AJL36" s="413"/>
      <c r="AJM36" s="413"/>
      <c r="AJN36" s="413"/>
      <c r="AJO36" s="413"/>
      <c r="AJP36" s="413"/>
      <c r="AJQ36" s="413"/>
      <c r="AJR36" s="413"/>
      <c r="AJS36" s="413"/>
      <c r="AJT36" s="413"/>
      <c r="AJU36" s="413"/>
      <c r="AJV36" s="413"/>
      <c r="AJW36" s="413"/>
      <c r="AJX36" s="413"/>
      <c r="AJY36" s="413"/>
      <c r="AJZ36" s="413"/>
      <c r="AKA36" s="413"/>
      <c r="AKB36" s="413"/>
      <c r="AKC36" s="413"/>
      <c r="AKD36" s="413"/>
      <c r="AKE36" s="413"/>
      <c r="AKF36" s="413"/>
      <c r="AKG36" s="413"/>
      <c r="AKH36" s="413"/>
      <c r="AKI36" s="413"/>
      <c r="AKJ36" s="413"/>
      <c r="AKK36" s="413"/>
      <c r="AKL36" s="413"/>
      <c r="AKM36" s="413"/>
      <c r="AKN36" s="413"/>
      <c r="AKO36" s="413"/>
      <c r="AKP36" s="413"/>
      <c r="AKQ36" s="413"/>
      <c r="AKR36" s="413"/>
      <c r="AKS36" s="413"/>
      <c r="AKT36" s="413"/>
      <c r="AKU36" s="413"/>
      <c r="AKV36" s="413"/>
      <c r="AKW36" s="413"/>
      <c r="AKX36" s="413"/>
      <c r="AKY36" s="413"/>
      <c r="AKZ36" s="413"/>
      <c r="ALA36" s="413"/>
      <c r="ALB36" s="413"/>
      <c r="ALC36" s="413"/>
      <c r="ALD36" s="413"/>
      <c r="ALE36" s="413"/>
      <c r="ALF36" s="413"/>
      <c r="ALG36" s="413"/>
      <c r="ALH36" s="413"/>
      <c r="ALI36" s="413"/>
      <c r="ALJ36" s="413"/>
      <c r="ALK36" s="413"/>
      <c r="ALL36" s="413"/>
      <c r="ALM36" s="413"/>
      <c r="ALN36" s="413"/>
      <c r="ALO36" s="413"/>
      <c r="ALP36" s="413"/>
      <c r="ALQ36" s="413"/>
      <c r="ALR36" s="413"/>
      <c r="ALS36" s="413"/>
      <c r="ALT36" s="413"/>
      <c r="ALU36" s="413"/>
      <c r="ALV36" s="413"/>
      <c r="ALW36" s="413"/>
      <c r="ALX36" s="413"/>
      <c r="ALY36" s="413"/>
      <c r="ALZ36" s="413"/>
      <c r="AMA36" s="413"/>
      <c r="AMB36" s="413"/>
      <c r="AMC36" s="413"/>
      <c r="AMD36" s="413"/>
      <c r="AME36" s="413"/>
      <c r="AMF36" s="413"/>
      <c r="AMG36" s="413"/>
      <c r="AMH36" s="413"/>
    </row>
    <row r="37" customFormat="false" ht="24.95" hidden="false" customHeight="true" outlineLevel="0" collapsed="false">
      <c r="A37" s="443"/>
      <c r="B37" s="444"/>
      <c r="C37" s="449" t="s">
        <v>740</v>
      </c>
      <c r="D37" s="450"/>
      <c r="E37" s="450"/>
      <c r="F37" s="450"/>
      <c r="G37" s="450"/>
      <c r="H37" s="451"/>
      <c r="I37" s="452"/>
      <c r="J37" s="452"/>
      <c r="K37" s="452"/>
      <c r="L37" s="453"/>
      <c r="M37" s="416" t="s">
        <v>4</v>
      </c>
    </row>
    <row r="38" customFormat="false" ht="35.1" hidden="false" customHeight="true" outlineLevel="0" collapsed="false">
      <c r="A38" s="428"/>
      <c r="B38" s="67" t="s">
        <v>741</v>
      </c>
      <c r="C38" s="454" t="s">
        <v>742</v>
      </c>
      <c r="D38" s="454"/>
      <c r="E38" s="454"/>
      <c r="F38" s="454"/>
      <c r="G38" s="454"/>
      <c r="H38" s="454"/>
      <c r="I38" s="454"/>
      <c r="J38" s="454"/>
      <c r="K38" s="454"/>
      <c r="L38" s="430" t="n">
        <v>5</v>
      </c>
      <c r="M38" s="431" t="n">
        <f aca="false">ROUNDUP(L38*$A$1,52)</f>
        <v>2500</v>
      </c>
    </row>
    <row r="39" customFormat="false" ht="35.1" hidden="false" customHeight="true" outlineLevel="0" collapsed="false">
      <c r="A39" s="428"/>
      <c r="B39" s="67" t="s">
        <v>743</v>
      </c>
      <c r="C39" s="454" t="s">
        <v>744</v>
      </c>
      <c r="D39" s="454"/>
      <c r="E39" s="454"/>
      <c r="F39" s="454"/>
      <c r="G39" s="454"/>
      <c r="H39" s="454"/>
      <c r="I39" s="454"/>
      <c r="J39" s="454"/>
      <c r="K39" s="454"/>
      <c r="L39" s="430" t="n">
        <v>6.02</v>
      </c>
      <c r="M39" s="431" t="n">
        <f aca="false">ROUNDUP(L39*$A$1,2)</f>
        <v>3010</v>
      </c>
    </row>
    <row r="40" customFormat="false" ht="35.1" hidden="false" customHeight="true" outlineLevel="0" collapsed="false">
      <c r="A40" s="428"/>
      <c r="B40" s="67" t="s">
        <v>745</v>
      </c>
      <c r="C40" s="454" t="s">
        <v>746</v>
      </c>
      <c r="D40" s="454"/>
      <c r="E40" s="454"/>
      <c r="F40" s="454"/>
      <c r="G40" s="454"/>
      <c r="H40" s="454"/>
      <c r="I40" s="454"/>
      <c r="J40" s="454"/>
      <c r="K40" s="454"/>
      <c r="L40" s="430" t="n">
        <v>6.59</v>
      </c>
      <c r="M40" s="431" t="n">
        <f aca="false">ROUNDUP(L40*$A$1,2)</f>
        <v>3295</v>
      </c>
    </row>
    <row r="41" customFormat="false" ht="24.95" hidden="false" customHeight="true" outlineLevel="0" collapsed="false">
      <c r="A41" s="443"/>
      <c r="B41" s="444"/>
      <c r="C41" s="449" t="s">
        <v>747</v>
      </c>
      <c r="D41" s="450"/>
      <c r="E41" s="450"/>
      <c r="F41" s="450"/>
      <c r="G41" s="450"/>
      <c r="H41" s="451"/>
      <c r="I41" s="452"/>
      <c r="J41" s="452"/>
      <c r="K41" s="452"/>
      <c r="L41" s="453"/>
      <c r="M41" s="416" t="s">
        <v>4</v>
      </c>
    </row>
    <row r="42" customFormat="false" ht="35.1" hidden="false" customHeight="true" outlineLevel="0" collapsed="false">
      <c r="A42" s="428"/>
      <c r="B42" s="26" t="s">
        <v>748</v>
      </c>
      <c r="C42" s="454" t="s">
        <v>749</v>
      </c>
      <c r="D42" s="454"/>
      <c r="E42" s="454"/>
      <c r="F42" s="454"/>
      <c r="G42" s="454"/>
      <c r="H42" s="454"/>
      <c r="I42" s="454"/>
      <c r="J42" s="454"/>
      <c r="K42" s="454"/>
      <c r="L42" s="430" t="n">
        <v>1.13</v>
      </c>
      <c r="M42" s="431" t="n">
        <f aca="false">ROUNDUP(L42*$A$1,52)</f>
        <v>565</v>
      </c>
    </row>
    <row r="43" customFormat="false" ht="35.1" hidden="false" customHeight="true" outlineLevel="0" collapsed="false">
      <c r="A43" s="428"/>
      <c r="B43" s="113" t="s">
        <v>750</v>
      </c>
      <c r="C43" s="454" t="s">
        <v>751</v>
      </c>
      <c r="D43" s="454"/>
      <c r="E43" s="454"/>
      <c r="F43" s="454"/>
      <c r="G43" s="454"/>
      <c r="H43" s="454"/>
      <c r="I43" s="454"/>
      <c r="J43" s="454"/>
      <c r="K43" s="454"/>
      <c r="L43" s="430" t="n">
        <v>3.4</v>
      </c>
      <c r="M43" s="431" t="n">
        <f aca="false">ROUNDUP(L43*$A$1,2)</f>
        <v>1700</v>
      </c>
    </row>
    <row r="44" customFormat="false" ht="35.1" hidden="false" customHeight="true" outlineLevel="0" collapsed="false">
      <c r="A44" s="428"/>
      <c r="B44" s="113" t="s">
        <v>752</v>
      </c>
      <c r="C44" s="454" t="s">
        <v>753</v>
      </c>
      <c r="D44" s="454"/>
      <c r="E44" s="454"/>
      <c r="F44" s="454"/>
      <c r="G44" s="454"/>
      <c r="H44" s="454"/>
      <c r="I44" s="454"/>
      <c r="J44" s="454"/>
      <c r="K44" s="454"/>
      <c r="L44" s="430" t="n">
        <v>3.4</v>
      </c>
      <c r="M44" s="431" t="n">
        <f aca="false">ROUNDUP(L44*$A$1,2)</f>
        <v>1700</v>
      </c>
    </row>
    <row r="45" customFormat="false" ht="35.1" hidden="false" customHeight="true" outlineLevel="0" collapsed="false">
      <c r="B45" s="113" t="s">
        <v>754</v>
      </c>
      <c r="C45" s="454" t="s">
        <v>755</v>
      </c>
      <c r="D45" s="454"/>
      <c r="E45" s="454"/>
      <c r="F45" s="454"/>
      <c r="G45" s="454"/>
      <c r="H45" s="454"/>
      <c r="I45" s="454"/>
      <c r="J45" s="454"/>
      <c r="K45" s="454"/>
      <c r="L45" s="430" t="n">
        <v>0.91</v>
      </c>
      <c r="M45" s="431" t="n">
        <f aca="false">ROUNDUP(L45*$A$1,2)</f>
        <v>455</v>
      </c>
    </row>
    <row r="46" customFormat="false" ht="35.1" hidden="false" customHeight="true" outlineLevel="0" collapsed="false">
      <c r="B46" s="67" t="s">
        <v>756</v>
      </c>
      <c r="C46" s="454" t="s">
        <v>757</v>
      </c>
      <c r="D46" s="454"/>
      <c r="E46" s="454"/>
      <c r="F46" s="454"/>
      <c r="G46" s="454"/>
      <c r="H46" s="454"/>
      <c r="I46" s="454"/>
      <c r="J46" s="454"/>
      <c r="K46" s="454"/>
      <c r="L46" s="430" t="n">
        <v>0.91</v>
      </c>
      <c r="M46" s="431" t="n">
        <f aca="false">ROUNDUP(L46*$A$1,2)</f>
        <v>455</v>
      </c>
    </row>
    <row r="47" customFormat="false" ht="24.95" hidden="false" customHeight="true" outlineLevel="0" collapsed="false">
      <c r="A47" s="443"/>
      <c r="B47" s="444"/>
      <c r="C47" s="449" t="s">
        <v>758</v>
      </c>
      <c r="D47" s="450"/>
      <c r="E47" s="450"/>
      <c r="F47" s="450"/>
      <c r="G47" s="450"/>
      <c r="H47" s="451"/>
      <c r="I47" s="452"/>
      <c r="J47" s="452"/>
      <c r="K47" s="452"/>
      <c r="L47" s="453"/>
      <c r="M47" s="416" t="s">
        <v>4</v>
      </c>
    </row>
    <row r="48" customFormat="false" ht="35.1" hidden="false" customHeight="true" outlineLevel="0" collapsed="false">
      <c r="A48" s="428"/>
      <c r="B48" s="26" t="s">
        <v>759</v>
      </c>
      <c r="C48" s="454" t="s">
        <v>760</v>
      </c>
      <c r="D48" s="454"/>
      <c r="E48" s="454"/>
      <c r="F48" s="454"/>
      <c r="G48" s="454"/>
      <c r="H48" s="454"/>
      <c r="I48" s="454"/>
      <c r="J48" s="454"/>
      <c r="K48" s="454"/>
      <c r="L48" s="430" t="n">
        <v>11.6</v>
      </c>
      <c r="M48" s="431" t="n">
        <f aca="false">ROUNDUP(L48*$A$1,52)</f>
        <v>5800</v>
      </c>
    </row>
    <row r="49" customFormat="false" ht="35.1" hidden="false" customHeight="true" outlineLevel="0" collapsed="false">
      <c r="A49" s="428"/>
      <c r="B49" s="67" t="s">
        <v>761</v>
      </c>
      <c r="C49" s="454" t="s">
        <v>760</v>
      </c>
      <c r="D49" s="454"/>
      <c r="E49" s="454"/>
      <c r="F49" s="454"/>
      <c r="G49" s="454"/>
      <c r="H49" s="454"/>
      <c r="I49" s="454"/>
      <c r="J49" s="454"/>
      <c r="K49" s="454"/>
      <c r="L49" s="430" t="n">
        <v>19</v>
      </c>
      <c r="M49" s="431" t="n">
        <f aca="false">ROUNDUP(L49*$A$1,2)</f>
        <v>9500</v>
      </c>
    </row>
    <row r="50" customFormat="false" ht="35.1" hidden="false" customHeight="true" outlineLevel="0" collapsed="false">
      <c r="A50" s="428"/>
      <c r="B50" s="67" t="s">
        <v>762</v>
      </c>
      <c r="C50" s="454" t="s">
        <v>763</v>
      </c>
      <c r="D50" s="454"/>
      <c r="E50" s="454"/>
      <c r="F50" s="454"/>
      <c r="G50" s="454"/>
      <c r="H50" s="454"/>
      <c r="I50" s="454"/>
      <c r="J50" s="454"/>
      <c r="K50" s="454"/>
      <c r="L50" s="430" t="n">
        <v>22.6595</v>
      </c>
      <c r="M50" s="431" t="n">
        <f aca="false">ROUNDUP(L50*$A$1,2)</f>
        <v>11329.75</v>
      </c>
    </row>
    <row r="51" customFormat="false" ht="35.1" hidden="false" customHeight="true" outlineLevel="0" collapsed="false">
      <c r="B51" s="67" t="s">
        <v>764</v>
      </c>
      <c r="C51" s="454" t="s">
        <v>765</v>
      </c>
      <c r="D51" s="454"/>
      <c r="E51" s="454"/>
      <c r="F51" s="454"/>
      <c r="G51" s="454"/>
      <c r="H51" s="454"/>
      <c r="I51" s="454"/>
      <c r="J51" s="454"/>
      <c r="K51" s="454"/>
      <c r="L51" s="430" t="n">
        <v>21</v>
      </c>
      <c r="M51" s="431" t="n">
        <f aca="false">ROUNDUP(L51*$A$1,2)</f>
        <v>10500</v>
      </c>
    </row>
    <row r="52" customFormat="false" ht="35.1" hidden="false" customHeight="true" outlineLevel="0" collapsed="false">
      <c r="A52" s="443"/>
      <c r="B52" s="444"/>
      <c r="C52" s="449" t="s">
        <v>766</v>
      </c>
      <c r="D52" s="450"/>
      <c r="E52" s="450"/>
      <c r="F52" s="450"/>
      <c r="G52" s="450"/>
      <c r="H52" s="451"/>
      <c r="I52" s="452"/>
      <c r="J52" s="452"/>
      <c r="K52" s="452"/>
      <c r="L52" s="453"/>
      <c r="M52" s="416" t="s">
        <v>4</v>
      </c>
    </row>
    <row r="53" customFormat="false" ht="35.1" hidden="false" customHeight="true" outlineLevel="0" collapsed="false">
      <c r="A53" s="6"/>
      <c r="B53" s="455" t="s">
        <v>767</v>
      </c>
      <c r="C53" s="454" t="s">
        <v>768</v>
      </c>
      <c r="D53" s="454"/>
      <c r="E53" s="454"/>
      <c r="F53" s="454"/>
      <c r="G53" s="454"/>
      <c r="H53" s="454"/>
      <c r="I53" s="454"/>
      <c r="J53" s="454"/>
      <c r="K53" s="454"/>
      <c r="L53" s="430" t="n">
        <v>0.8</v>
      </c>
      <c r="M53" s="431" t="n">
        <f aca="false">ROUNDUP(L53*$A$1,52)</f>
        <v>400</v>
      </c>
    </row>
    <row r="54" customFormat="false" ht="35.1" hidden="false" customHeight="true" outlineLevel="0" collapsed="false">
      <c r="A54" s="443"/>
      <c r="B54" s="444"/>
      <c r="C54" s="449" t="s">
        <v>769</v>
      </c>
      <c r="D54" s="450"/>
      <c r="E54" s="450"/>
      <c r="F54" s="450"/>
      <c r="G54" s="450"/>
      <c r="H54" s="451"/>
      <c r="I54" s="452"/>
      <c r="J54" s="452"/>
      <c r="K54" s="452"/>
      <c r="L54" s="453"/>
      <c r="M54" s="416" t="s">
        <v>4</v>
      </c>
    </row>
    <row r="55" customFormat="false" ht="35.1" hidden="false" customHeight="true" outlineLevel="0" collapsed="false">
      <c r="A55" s="428"/>
      <c r="B55" s="455" t="s">
        <v>770</v>
      </c>
      <c r="C55" s="454" t="s">
        <v>770</v>
      </c>
      <c r="D55" s="454"/>
      <c r="E55" s="454"/>
      <c r="F55" s="454"/>
      <c r="G55" s="454"/>
      <c r="H55" s="454"/>
      <c r="I55" s="454"/>
      <c r="J55" s="454"/>
      <c r="K55" s="454"/>
      <c r="L55" s="430" t="n">
        <v>4</v>
      </c>
      <c r="M55" s="431" t="n">
        <f aca="false">ROUNDUP(L55*$A$1,52)</f>
        <v>2000</v>
      </c>
    </row>
    <row r="56" customFormat="false" ht="35.1" hidden="false" customHeight="true" outlineLevel="0" collapsed="false">
      <c r="A56" s="428"/>
      <c r="B56" s="455" t="s">
        <v>771</v>
      </c>
      <c r="C56" s="454" t="s">
        <v>770</v>
      </c>
      <c r="D56" s="454"/>
      <c r="E56" s="454"/>
      <c r="F56" s="454"/>
      <c r="G56" s="454"/>
      <c r="H56" s="454"/>
      <c r="I56" s="454"/>
      <c r="J56" s="454"/>
      <c r="K56" s="454"/>
      <c r="L56" s="430" t="n">
        <v>6.8</v>
      </c>
      <c r="M56" s="431" t="n">
        <f aca="false">ROUNDUP(L56*$A$1,52)</f>
        <v>3400</v>
      </c>
    </row>
    <row r="57" customFormat="false" ht="35.1" hidden="false" customHeight="true" outlineLevel="0" collapsed="false">
      <c r="A57" s="428"/>
      <c r="B57" s="455" t="s">
        <v>772</v>
      </c>
      <c r="C57" s="454" t="s">
        <v>770</v>
      </c>
      <c r="D57" s="454"/>
      <c r="E57" s="454"/>
      <c r="F57" s="454"/>
      <c r="G57" s="454"/>
      <c r="H57" s="454"/>
      <c r="I57" s="454"/>
      <c r="J57" s="454"/>
      <c r="K57" s="454"/>
      <c r="L57" s="430" t="n">
        <v>9</v>
      </c>
      <c r="M57" s="431" t="n">
        <f aca="false">ROUNDUP(L57*$A$1,52)</f>
        <v>4500</v>
      </c>
    </row>
    <row r="58" customFormat="false" ht="35.1" hidden="false" customHeight="true" outlineLevel="0" collapsed="false">
      <c r="A58" s="428"/>
      <c r="B58" s="455" t="s">
        <v>773</v>
      </c>
      <c r="C58" s="454" t="s">
        <v>770</v>
      </c>
      <c r="D58" s="454"/>
      <c r="E58" s="454"/>
      <c r="F58" s="454"/>
      <c r="G58" s="454"/>
      <c r="H58" s="454"/>
      <c r="I58" s="454"/>
      <c r="J58" s="454"/>
      <c r="K58" s="454"/>
      <c r="L58" s="430" t="n">
        <v>10</v>
      </c>
      <c r="M58" s="431" t="n">
        <f aca="false">ROUNDUP(L58*$A$1,52)</f>
        <v>5000</v>
      </c>
    </row>
    <row r="59" customFormat="false" ht="35.1" hidden="false" customHeight="true" outlineLevel="0" collapsed="false">
      <c r="A59" s="428"/>
      <c r="B59" s="455"/>
      <c r="C59" s="456" t="s">
        <v>774</v>
      </c>
      <c r="D59" s="450"/>
      <c r="E59" s="450"/>
      <c r="F59" s="450"/>
      <c r="G59" s="450"/>
      <c r="H59" s="451"/>
      <c r="I59" s="452"/>
      <c r="J59" s="452"/>
      <c r="K59" s="452"/>
      <c r="L59" s="453"/>
      <c r="M59" s="416" t="s">
        <v>4</v>
      </c>
    </row>
    <row r="60" customFormat="false" ht="35.1" hidden="false" customHeight="true" outlineLevel="0" collapsed="false">
      <c r="A60" s="428"/>
      <c r="B60" s="457" t="s">
        <v>775</v>
      </c>
      <c r="C60" s="454" t="s">
        <v>776</v>
      </c>
      <c r="D60" s="454"/>
      <c r="E60" s="454"/>
      <c r="F60" s="454"/>
      <c r="G60" s="454"/>
      <c r="H60" s="454"/>
      <c r="I60" s="454"/>
      <c r="J60" s="454"/>
      <c r="K60" s="454"/>
      <c r="L60" s="430" t="n">
        <v>3</v>
      </c>
      <c r="M60" s="431" t="n">
        <f aca="false">ROUNDUP(L60*$A$1,52)</f>
        <v>1500</v>
      </c>
    </row>
    <row r="61" customFormat="false" ht="35.1" hidden="false" customHeight="true" outlineLevel="0" collapsed="false">
      <c r="A61" s="428"/>
      <c r="B61" s="457" t="s">
        <v>777</v>
      </c>
      <c r="C61" s="458" t="s">
        <v>777</v>
      </c>
      <c r="D61" s="458"/>
      <c r="E61" s="458"/>
      <c r="F61" s="458"/>
      <c r="G61" s="458"/>
      <c r="H61" s="458"/>
      <c r="I61" s="458"/>
      <c r="J61" s="458"/>
      <c r="K61" s="458"/>
      <c r="L61" s="430" t="n">
        <v>4</v>
      </c>
      <c r="M61" s="431" t="n">
        <f aca="false">ROUNDUP(L61*$A$1,52)</f>
        <v>2000</v>
      </c>
    </row>
    <row r="62" customFormat="false" ht="35.1" hidden="false" customHeight="true" outlineLevel="0" collapsed="false">
      <c r="A62" s="428"/>
      <c r="B62" s="457" t="s">
        <v>778</v>
      </c>
      <c r="C62" s="458" t="s">
        <v>778</v>
      </c>
      <c r="D62" s="458"/>
      <c r="E62" s="458"/>
      <c r="F62" s="458"/>
      <c r="G62" s="458"/>
      <c r="H62" s="458"/>
      <c r="I62" s="458"/>
      <c r="J62" s="458"/>
      <c r="K62" s="458"/>
      <c r="L62" s="430" t="n">
        <v>7</v>
      </c>
      <c r="M62" s="431" t="n">
        <f aca="false">ROUNDUP(L62*$A$1,52)</f>
        <v>3500</v>
      </c>
    </row>
    <row r="63" customFormat="false" ht="35.1" hidden="false" customHeight="true" outlineLevel="0" collapsed="false">
      <c r="A63" s="428"/>
      <c r="B63" s="455"/>
      <c r="C63" s="456" t="s">
        <v>774</v>
      </c>
      <c r="D63" s="450"/>
      <c r="E63" s="450"/>
      <c r="F63" s="450"/>
      <c r="G63" s="450"/>
      <c r="H63" s="451"/>
      <c r="I63" s="452"/>
      <c r="J63" s="452"/>
      <c r="K63" s="452"/>
      <c r="L63" s="453"/>
      <c r="M63" s="416" t="s">
        <v>4</v>
      </c>
    </row>
    <row r="64" customFormat="false" ht="35.1" hidden="false" customHeight="true" outlineLevel="0" collapsed="false">
      <c r="A64" s="428"/>
      <c r="B64" s="457" t="s">
        <v>779</v>
      </c>
      <c r="C64" s="454" t="s">
        <v>779</v>
      </c>
      <c r="D64" s="454"/>
      <c r="E64" s="454"/>
      <c r="F64" s="454"/>
      <c r="G64" s="454"/>
      <c r="H64" s="454"/>
      <c r="I64" s="454"/>
      <c r="J64" s="454"/>
      <c r="K64" s="454"/>
      <c r="L64" s="430" t="n">
        <v>3.8</v>
      </c>
      <c r="M64" s="431" t="n">
        <f aca="false">ROUNDUP(L64*$A$1,52)</f>
        <v>1900</v>
      </c>
    </row>
    <row r="65" customFormat="false" ht="35.1" hidden="false" customHeight="true" outlineLevel="0" collapsed="false">
      <c r="A65" s="428"/>
      <c r="B65" s="457" t="s">
        <v>780</v>
      </c>
      <c r="C65" s="458" t="s">
        <v>780</v>
      </c>
      <c r="D65" s="458"/>
      <c r="E65" s="458"/>
      <c r="F65" s="458"/>
      <c r="G65" s="458"/>
      <c r="H65" s="458"/>
      <c r="I65" s="458"/>
      <c r="J65" s="458"/>
      <c r="K65" s="458"/>
      <c r="L65" s="430" t="n">
        <v>1.8</v>
      </c>
      <c r="M65" s="431" t="n">
        <f aca="false">ROUNDUP(L65*$A$1,52)</f>
        <v>900</v>
      </c>
    </row>
    <row r="66" customFormat="false" ht="24.95" hidden="false" customHeight="true" outlineLevel="0" collapsed="false">
      <c r="A66" s="443"/>
      <c r="B66" s="444"/>
      <c r="C66" s="449" t="s">
        <v>781</v>
      </c>
      <c r="D66" s="450"/>
      <c r="E66" s="450"/>
      <c r="F66" s="450"/>
      <c r="G66" s="450"/>
      <c r="H66" s="451"/>
      <c r="I66" s="452"/>
      <c r="J66" s="452"/>
      <c r="K66" s="452"/>
      <c r="L66" s="453"/>
      <c r="M66" s="416" t="s">
        <v>4</v>
      </c>
    </row>
    <row r="67" customFormat="false" ht="35.1" hidden="false" customHeight="true" outlineLevel="0" collapsed="false">
      <c r="A67" s="428"/>
      <c r="B67" s="455" t="s">
        <v>782</v>
      </c>
      <c r="C67" s="454" t="s">
        <v>783</v>
      </c>
      <c r="D67" s="454"/>
      <c r="E67" s="454"/>
      <c r="F67" s="454"/>
      <c r="G67" s="454"/>
      <c r="H67" s="454"/>
      <c r="I67" s="454"/>
      <c r="J67" s="454"/>
      <c r="K67" s="454"/>
      <c r="L67" s="430" t="n">
        <v>77.6595</v>
      </c>
      <c r="M67" s="431" t="n">
        <f aca="false">ROUNDUP(L67*$A$1,52)</f>
        <v>38829.75</v>
      </c>
    </row>
    <row r="68" customFormat="false" ht="35.1" hidden="false" customHeight="true" outlineLevel="0" collapsed="false">
      <c r="A68" s="428"/>
      <c r="B68" s="457" t="s">
        <v>784</v>
      </c>
      <c r="C68" s="454" t="s">
        <v>785</v>
      </c>
      <c r="D68" s="454"/>
      <c r="E68" s="454"/>
      <c r="F68" s="454"/>
      <c r="G68" s="454"/>
      <c r="H68" s="454"/>
      <c r="I68" s="454"/>
      <c r="J68" s="454"/>
      <c r="K68" s="454"/>
      <c r="L68" s="430" t="n">
        <v>93</v>
      </c>
      <c r="M68" s="431" t="n">
        <f aca="false">ROUNDUP(L68*$A$1,52)</f>
        <v>46500</v>
      </c>
    </row>
    <row r="69" customFormat="false" ht="35.1" hidden="false" customHeight="true" outlineLevel="0" collapsed="false">
      <c r="A69" s="428"/>
      <c r="B69" s="455" t="s">
        <v>786</v>
      </c>
      <c r="C69" s="454" t="s">
        <v>787</v>
      </c>
      <c r="D69" s="454"/>
      <c r="E69" s="454"/>
      <c r="F69" s="454"/>
      <c r="G69" s="454"/>
      <c r="H69" s="454"/>
      <c r="I69" s="454"/>
      <c r="J69" s="454"/>
      <c r="K69" s="454"/>
      <c r="L69" s="430" t="n">
        <v>72</v>
      </c>
      <c r="M69" s="431" t="n">
        <f aca="false">ROUNDUP(L69*$A$1,52)</f>
        <v>36000</v>
      </c>
    </row>
    <row r="70" customFormat="false" ht="35.1" hidden="false" customHeight="true" outlineLevel="0" collapsed="false">
      <c r="A70" s="428"/>
      <c r="B70" s="455" t="s">
        <v>788</v>
      </c>
      <c r="C70" s="454" t="s">
        <v>789</v>
      </c>
      <c r="D70" s="454"/>
      <c r="E70" s="454"/>
      <c r="F70" s="454"/>
      <c r="G70" s="454"/>
      <c r="H70" s="454"/>
      <c r="I70" s="454"/>
      <c r="J70" s="454"/>
      <c r="K70" s="454"/>
      <c r="L70" s="430" t="n">
        <v>95.5319</v>
      </c>
      <c r="M70" s="431" t="n">
        <f aca="false">ROUNDUP(L70*$A$1,52)</f>
        <v>47765.95</v>
      </c>
    </row>
    <row r="71" customFormat="false" ht="17.35" hidden="false" customHeight="false" outlineLevel="0" collapsed="false">
      <c r="A71" s="443"/>
      <c r="B71" s="444"/>
      <c r="C71" s="449" t="s">
        <v>758</v>
      </c>
      <c r="D71" s="450"/>
      <c r="E71" s="450"/>
      <c r="F71" s="450"/>
      <c r="G71" s="450"/>
      <c r="H71" s="451"/>
      <c r="I71" s="452"/>
      <c r="J71" s="452"/>
      <c r="K71" s="452"/>
      <c r="L71" s="453"/>
      <c r="M71" s="416" t="s">
        <v>4</v>
      </c>
    </row>
    <row r="72" customFormat="false" ht="35.1" hidden="false" customHeight="true" outlineLevel="0" collapsed="false">
      <c r="A72" s="428"/>
      <c r="B72" s="67" t="s">
        <v>790</v>
      </c>
      <c r="C72" s="454" t="s">
        <v>791</v>
      </c>
      <c r="D72" s="454"/>
      <c r="E72" s="454"/>
      <c r="F72" s="454"/>
      <c r="G72" s="454"/>
      <c r="H72" s="454"/>
      <c r="I72" s="454"/>
      <c r="J72" s="454"/>
      <c r="K72" s="454"/>
      <c r="L72" s="430" t="n">
        <v>0.96</v>
      </c>
      <c r="M72" s="431" t="n">
        <f aca="false">ROUNDUP(L72*$A$1,2)</f>
        <v>480</v>
      </c>
    </row>
    <row r="73" customFormat="false" ht="35.1" hidden="false" customHeight="true" outlineLevel="0" collapsed="false">
      <c r="A73" s="428"/>
      <c r="B73" s="67" t="s">
        <v>792</v>
      </c>
      <c r="C73" s="454" t="s">
        <v>793</v>
      </c>
      <c r="D73" s="454"/>
      <c r="E73" s="454"/>
      <c r="F73" s="454"/>
      <c r="G73" s="454"/>
      <c r="H73" s="454"/>
      <c r="I73" s="454"/>
      <c r="J73" s="454"/>
      <c r="K73" s="454"/>
      <c r="L73" s="430" t="n">
        <v>1.86</v>
      </c>
      <c r="M73" s="431" t="n">
        <f aca="false">ROUNDUP(L73*$A$1,2)</f>
        <v>930</v>
      </c>
    </row>
    <row r="74" customFormat="false" ht="35.1" hidden="false" customHeight="true" outlineLevel="0" collapsed="false">
      <c r="B74" s="67" t="s">
        <v>794</v>
      </c>
      <c r="C74" s="454" t="s">
        <v>795</v>
      </c>
      <c r="D74" s="454"/>
      <c r="E74" s="454"/>
      <c r="F74" s="454"/>
      <c r="G74" s="454"/>
      <c r="H74" s="454"/>
      <c r="I74" s="454"/>
      <c r="J74" s="454"/>
      <c r="K74" s="454"/>
      <c r="L74" s="430" t="n">
        <v>2.12</v>
      </c>
      <c r="M74" s="431" t="n">
        <f aca="false">ROUNDUP(L74*$A$1,2)</f>
        <v>1060</v>
      </c>
    </row>
    <row r="75" customFormat="false" ht="35.1" hidden="false" customHeight="true" outlineLevel="0" collapsed="false">
      <c r="B75" s="67" t="s">
        <v>796</v>
      </c>
      <c r="C75" s="454" t="s">
        <v>797</v>
      </c>
      <c r="D75" s="454"/>
      <c r="E75" s="454"/>
      <c r="F75" s="454"/>
      <c r="G75" s="454"/>
      <c r="H75" s="454"/>
      <c r="I75" s="454"/>
      <c r="J75" s="454"/>
      <c r="K75" s="454"/>
      <c r="L75" s="430" t="n">
        <v>3.8</v>
      </c>
      <c r="M75" s="431" t="n">
        <f aca="false">ROUNDUP(L75*$A$1,2)</f>
        <v>1900</v>
      </c>
    </row>
    <row r="76" customFormat="false" ht="35.1" hidden="false" customHeight="true" outlineLevel="0" collapsed="false">
      <c r="B76" s="67" t="s">
        <v>798</v>
      </c>
      <c r="C76" s="454" t="s">
        <v>799</v>
      </c>
      <c r="D76" s="454"/>
      <c r="E76" s="454"/>
      <c r="F76" s="454"/>
      <c r="G76" s="454"/>
      <c r="H76" s="454"/>
      <c r="I76" s="454"/>
      <c r="J76" s="454"/>
      <c r="K76" s="454"/>
      <c r="L76" s="430" t="n">
        <v>0.19</v>
      </c>
      <c r="M76" s="431" t="n">
        <f aca="false">ROUNDUP(L76*$A$1,2)</f>
        <v>95</v>
      </c>
    </row>
    <row r="77" customFormat="false" ht="35.1" hidden="false" customHeight="true" outlineLevel="0" collapsed="false">
      <c r="B77" s="67" t="s">
        <v>800</v>
      </c>
      <c r="C77" s="458" t="s">
        <v>801</v>
      </c>
      <c r="D77" s="458"/>
      <c r="E77" s="458"/>
      <c r="F77" s="458"/>
      <c r="G77" s="458"/>
      <c r="H77" s="458"/>
      <c r="I77" s="458"/>
      <c r="J77" s="458"/>
      <c r="K77" s="458"/>
      <c r="L77" s="430" t="n">
        <v>0.23</v>
      </c>
      <c r="M77" s="431" t="n">
        <f aca="false">ROUNDUP(L77*$A$1,2)</f>
        <v>115</v>
      </c>
    </row>
    <row r="78" customFormat="false" ht="35.1" hidden="false" customHeight="true" outlineLevel="0" collapsed="false">
      <c r="B78" s="67" t="s">
        <v>802</v>
      </c>
      <c r="C78" s="458" t="s">
        <v>803</v>
      </c>
      <c r="D78" s="458"/>
      <c r="E78" s="458"/>
      <c r="F78" s="458"/>
      <c r="G78" s="458"/>
      <c r="H78" s="458"/>
      <c r="I78" s="458"/>
      <c r="J78" s="458"/>
      <c r="K78" s="458"/>
      <c r="L78" s="430" t="n">
        <v>0.31</v>
      </c>
      <c r="M78" s="431" t="n">
        <f aca="false">ROUNDUP(L78*$A$1,2)</f>
        <v>155</v>
      </c>
    </row>
    <row r="79" customFormat="false" ht="35.1" hidden="false" customHeight="true" outlineLevel="0" collapsed="false">
      <c r="B79" s="67" t="s">
        <v>804</v>
      </c>
      <c r="C79" s="454" t="s">
        <v>805</v>
      </c>
      <c r="D79" s="454"/>
      <c r="E79" s="454"/>
      <c r="F79" s="454"/>
      <c r="G79" s="454"/>
      <c r="H79" s="454"/>
      <c r="I79" s="454"/>
      <c r="J79" s="454"/>
      <c r="K79" s="454"/>
      <c r="L79" s="430" t="n">
        <v>0.19</v>
      </c>
      <c r="M79" s="431" t="n">
        <f aca="false">ROUNDUP(L79*$A$1,2)</f>
        <v>95</v>
      </c>
    </row>
    <row r="80" customFormat="false" ht="35.1" hidden="false" customHeight="true" outlineLevel="0" collapsed="false">
      <c r="B80" s="67" t="s">
        <v>806</v>
      </c>
      <c r="C80" s="454" t="s">
        <v>807</v>
      </c>
      <c r="D80" s="454"/>
      <c r="E80" s="454"/>
      <c r="F80" s="454"/>
      <c r="G80" s="454"/>
      <c r="H80" s="454"/>
      <c r="I80" s="454"/>
      <c r="J80" s="454"/>
      <c r="K80" s="454"/>
      <c r="L80" s="430" t="n">
        <v>0.23</v>
      </c>
      <c r="M80" s="431" t="n">
        <f aca="false">ROUNDUP(L80*$A$1,2)</f>
        <v>115</v>
      </c>
    </row>
    <row r="81" customFormat="false" ht="35.1" hidden="false" customHeight="true" outlineLevel="0" collapsed="false">
      <c r="B81" s="67" t="s">
        <v>808</v>
      </c>
      <c r="C81" s="454" t="s">
        <v>809</v>
      </c>
      <c r="D81" s="454"/>
      <c r="E81" s="454"/>
      <c r="F81" s="454"/>
      <c r="G81" s="454"/>
      <c r="H81" s="454"/>
      <c r="I81" s="454"/>
      <c r="J81" s="454"/>
      <c r="K81" s="454"/>
      <c r="L81" s="430" t="n">
        <v>0.31</v>
      </c>
      <c r="M81" s="431" t="n">
        <f aca="false">ROUNDUP(L81*$A$1,2)</f>
        <v>155</v>
      </c>
    </row>
    <row r="82" customFormat="false" ht="38.65" hidden="false" customHeight="true" outlineLevel="0" collapsed="false">
      <c r="B82" s="67" t="s">
        <v>810</v>
      </c>
      <c r="C82" s="454" t="s">
        <v>811</v>
      </c>
      <c r="D82" s="454"/>
      <c r="E82" s="454"/>
      <c r="F82" s="454"/>
      <c r="G82" s="454"/>
      <c r="H82" s="454"/>
      <c r="I82" s="454"/>
      <c r="J82" s="454"/>
      <c r="K82" s="454"/>
      <c r="L82" s="430" t="n">
        <v>0.05</v>
      </c>
      <c r="M82" s="431" t="n">
        <f aca="false">ROUNDUP(L82*$A$1,2)</f>
        <v>25</v>
      </c>
    </row>
    <row r="83" customFormat="false" ht="37.3" hidden="false" customHeight="true" outlineLevel="0" collapsed="false">
      <c r="B83" s="67" t="s">
        <v>812</v>
      </c>
      <c r="C83" s="454" t="s">
        <v>812</v>
      </c>
      <c r="D83" s="454"/>
      <c r="E83" s="454"/>
      <c r="F83" s="454"/>
      <c r="G83" s="454"/>
      <c r="H83" s="454"/>
      <c r="I83" s="454"/>
      <c r="J83" s="454"/>
      <c r="K83" s="454"/>
      <c r="L83" s="430" t="n">
        <v>0.06</v>
      </c>
      <c r="M83" s="431" t="n">
        <f aca="false">ROUNDUP(L83*$A$1,2)</f>
        <v>30</v>
      </c>
    </row>
    <row r="84" customFormat="false" ht="42.05" hidden="false" customHeight="true" outlineLevel="0" collapsed="false">
      <c r="B84" s="67" t="s">
        <v>813</v>
      </c>
      <c r="C84" s="454" t="s">
        <v>813</v>
      </c>
      <c r="D84" s="454"/>
      <c r="E84" s="454"/>
      <c r="F84" s="454"/>
      <c r="G84" s="454"/>
      <c r="H84" s="454"/>
      <c r="I84" s="454"/>
      <c r="J84" s="454"/>
      <c r="K84" s="454"/>
      <c r="L84" s="430" t="n">
        <v>0.07</v>
      </c>
      <c r="M84" s="431" t="n">
        <f aca="false">ROUNDUP(L84*$A$1,2)</f>
        <v>35</v>
      </c>
    </row>
  </sheetData>
  <mergeCells count="67">
    <mergeCell ref="B1:E1"/>
    <mergeCell ref="C3:K3"/>
    <mergeCell ref="C5:K5"/>
    <mergeCell ref="P6:X6"/>
    <mergeCell ref="C7:K7"/>
    <mergeCell ref="C9:K9"/>
    <mergeCell ref="C10:K10"/>
    <mergeCell ref="C11:K11"/>
    <mergeCell ref="C12:K12"/>
    <mergeCell ref="C13:K13"/>
    <mergeCell ref="C14:K14"/>
    <mergeCell ref="C16:K16"/>
    <mergeCell ref="C17:K17"/>
    <mergeCell ref="C22:K22"/>
    <mergeCell ref="C23:K23"/>
    <mergeCell ref="C24:K24"/>
    <mergeCell ref="C25:K25"/>
    <mergeCell ref="C26:K26"/>
    <mergeCell ref="C27:K27"/>
    <mergeCell ref="C28:K28"/>
    <mergeCell ref="C29:K29"/>
    <mergeCell ref="C30:K30"/>
    <mergeCell ref="C31:K31"/>
    <mergeCell ref="C32:K32"/>
    <mergeCell ref="C33:K33"/>
    <mergeCell ref="C34:K34"/>
    <mergeCell ref="C35:K35"/>
    <mergeCell ref="C36:K36"/>
    <mergeCell ref="C38:K38"/>
    <mergeCell ref="C39:K39"/>
    <mergeCell ref="C40:K40"/>
    <mergeCell ref="C42:K42"/>
    <mergeCell ref="C43:K43"/>
    <mergeCell ref="C44:K44"/>
    <mergeCell ref="C45:K45"/>
    <mergeCell ref="C46:K46"/>
    <mergeCell ref="C48:K48"/>
    <mergeCell ref="C49:K49"/>
    <mergeCell ref="C50:K50"/>
    <mergeCell ref="C51:K51"/>
    <mergeCell ref="C53:K53"/>
    <mergeCell ref="C55:K55"/>
    <mergeCell ref="C56:K56"/>
    <mergeCell ref="C57:K57"/>
    <mergeCell ref="C58:K58"/>
    <mergeCell ref="C60:K60"/>
    <mergeCell ref="C61:K61"/>
    <mergeCell ref="C62:K62"/>
    <mergeCell ref="C64:K64"/>
    <mergeCell ref="C65:K65"/>
    <mergeCell ref="C67:K67"/>
    <mergeCell ref="C68:K68"/>
    <mergeCell ref="C69:K69"/>
    <mergeCell ref="C70:K70"/>
    <mergeCell ref="C72:K72"/>
    <mergeCell ref="C73:K73"/>
    <mergeCell ref="C74:K74"/>
    <mergeCell ref="C75:K75"/>
    <mergeCell ref="C76:K76"/>
    <mergeCell ref="C77:K77"/>
    <mergeCell ref="C78:K78"/>
    <mergeCell ref="C79:K79"/>
    <mergeCell ref="C80:K80"/>
    <mergeCell ref="C81:K81"/>
    <mergeCell ref="C82:K82"/>
    <mergeCell ref="C83:K83"/>
    <mergeCell ref="C84:K84"/>
  </mergeCells>
  <hyperlinks>
    <hyperlink ref="B5" r:id="rId1" display="Кабель КВК-П PROconnect 2х0.75мм"/>
    <hyperlink ref="B7" r:id="rId2" display="Кабель ШВВП 2х0.75"/>
    <hyperlink ref="B9" r:id="rId3" display="UTP кабель Netlan внутренний 5e 4х2х0,47 мм"/>
    <hyperlink ref="B10" r:id="rId4" display="UTP кабель SkyNet внутренний, 5e Standart 4х2х0,48 мм"/>
    <hyperlink ref="B11" r:id="rId5" display="UTP кабель SkyNet уличный, 5e Standart 4х2х0,48 мм"/>
    <hyperlink ref="B12" r:id="rId6" display="UTP кабель SkyNet внутренний, 5e Premium 4х2х0,52 мм"/>
    <hyperlink ref="B13" r:id="rId7" display="UTP кабель SkyNet уличный, 5e Premium 4х2х0,52 мм"/>
    <hyperlink ref="B16" r:id="rId8" display="FTP кабель SkyNet уличный, 5e Standart 4х2х0,48 мм, в бухте 305 м"/>
    <hyperlink ref="B17" r:id="rId9" display="FTP кабель KCEP Казцентрэлектропровод уличный, 5e 4х2х0,51 мм, в бухте 305 м с тросом"/>
    <hyperlink ref="B19" r:id="rId10" display="Коаксиальный кабель Trident AST Eurostandart RG-59/U стандартный защитный  75 Ω,  (Черный) , бухты 500м и 100м"/>
    <hyperlink ref="B22" r:id="rId11" display="Кабельный канал 15х10"/>
    <hyperlink ref="B23" r:id="rId12" display="Кабельный канал 20х10"/>
    <hyperlink ref="B24" r:id="rId13" display="Кабельный канал 16х16"/>
    <hyperlink ref="B25" r:id="rId14" display="Кабельный канал 25х16"/>
    <hyperlink ref="B26" r:id="rId15" display="Кабельный канал 25х25"/>
    <hyperlink ref="B28" r:id="rId16" display="Кабельный канал 40х25"/>
    <hyperlink ref="B29" r:id="rId17" display="Кабельный канал 60х40"/>
    <hyperlink ref="B31" r:id="rId18" display="Распред. коробка 80x80x50"/>
    <hyperlink ref="B32" r:id="rId19" display="Распред. коробка 100x100x55 "/>
    <hyperlink ref="B33" r:id="rId20" display="OBO Bettermann T40"/>
    <hyperlink ref="B38" r:id="rId21" display="Фильтр сетевой, 1.8 м"/>
    <hyperlink ref="B39" r:id="rId22" display="Фильтр сетевой, 3 м"/>
    <hyperlink ref="B40" r:id="rId23" display="Фильтр сетевой, 5 м"/>
    <hyperlink ref="B42" r:id="rId24" display="Батарейка CR1220"/>
    <hyperlink ref="B43" r:id="rId25" display="&#10;Батарейка CR123 3V"/>
    <hyperlink ref="B44" r:id="rId26" display="&#10;Батарейка CR2 3V"/>
    <hyperlink ref="B45" r:id="rId27" display="&#10;Батарейка AAA LR03 1.5V"/>
    <hyperlink ref="B46" r:id="rId28" display="Батарейка AA LR6 1.5V"/>
    <hyperlink ref="B48" r:id="rId29" display="SVC AL7-12 (слаботочка)"/>
    <hyperlink ref="B49" r:id="rId30" display="SVC AV7-12"/>
    <hyperlink ref="B50" r:id="rId31" display="SVC AV-7.5-12"/>
    <hyperlink ref="B51" r:id="rId32" display="SVC AV9-12"/>
    <hyperlink ref="B67" r:id="rId33" display="Точка доступа Ubiquiti LOCO M2"/>
    <hyperlink ref="B68" r:id="rId34" display="Точка доступа Ubiquiti LOCO M5"/>
    <hyperlink ref="B69" r:id="rId35" display="Радиомост Ubiquiti LiteBeam M5-23"/>
    <hyperlink ref="B70" r:id="rId36" display="Радиомост Ubiquiti LiteBeam 5ac-Gen2"/>
    <hyperlink ref="B72" r:id="rId37" display="Хомуты, 150 x 2.5 мм"/>
    <hyperlink ref="B73" r:id="rId38" display="Хомуты, 180 x 3.6 мм"/>
    <hyperlink ref="B74" r:id="rId39" display="Хомуты, 200 x 3.6 мм"/>
    <hyperlink ref="B75" r:id="rId40" display="Хомуты, 300 x 3.6 мм"/>
    <hyperlink ref="B76" r:id="rId41" display="Труба гофра ПВХ ЧЕРНАЯ d 16 мм ЕКТ (100м)"/>
    <hyperlink ref="B77" r:id="rId42" display="Труба гофра ПВХ ЧЕРНАЯ d 20 мм ЕКТ (100м)"/>
    <hyperlink ref="B78" r:id="rId43" display="Труба гофра ПВХ ЧЕРНАЯ d 25 мм ЕКТ (75м)"/>
    <hyperlink ref="B79" r:id="rId44" display="Труба гофра ПНД d 16 мм с зондом (100 м) черный UNIT"/>
    <hyperlink ref="B80" r:id="rId45" display="Труба гофра ПНД d 20 мм с зондом (100 м) черный UNIT"/>
    <hyperlink ref="B81" r:id="rId46" display="Труба гофра ПНД d 25 мм с зондом (50/75м) черный UNIT"/>
    <hyperlink ref="B82" r:id="rId47" display="Крепеж-клипса для труб Ø 16 мм (100/4000)"/>
    <hyperlink ref="B83" r:id="rId48" display="Крепеж-клипса для труб Ø 20 мм (100/3400)"/>
    <hyperlink ref="B84" r:id="rId49" display="Крепеж-клипса для труб Ø 25 мм (100/3000)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36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5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39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ColWidth="8.42578125" defaultRowHeight="13.8" zeroHeight="false" outlineLevelRow="2" outlineLevelCol="0"/>
  <cols>
    <col collapsed="false" customWidth="true" hidden="false" outlineLevel="0" max="1" min="1" style="459" width="5.61"/>
    <col collapsed="false" customWidth="true" hidden="false" outlineLevel="0" max="2" min="2" style="459" width="2.81"/>
    <col collapsed="false" customWidth="true" hidden="false" outlineLevel="0" max="3" min="3" style="459" width="49.98"/>
    <col collapsed="false" customWidth="true" hidden="false" outlineLevel="0" max="4" min="4" style="460" width="5.34"/>
    <col collapsed="false" customWidth="true" hidden="false" outlineLevel="0" max="5" min="5" style="461" width="11.53"/>
    <col collapsed="false" customWidth="true" hidden="false" outlineLevel="0" max="16384" min="16383" style="6" width="11.53"/>
  </cols>
  <sheetData>
    <row r="1" customFormat="false" ht="13.8" hidden="false" customHeight="true" outlineLevel="0" collapsed="false">
      <c r="A1" s="462" t="s">
        <v>0</v>
      </c>
      <c r="B1" s="462"/>
      <c r="C1" s="462"/>
      <c r="D1" s="462"/>
      <c r="E1" s="463"/>
      <c r="F1" s="459"/>
      <c r="G1" s="459"/>
      <c r="H1" s="459"/>
    </row>
    <row r="2" customFormat="false" ht="92.2" hidden="false" customHeight="true" outlineLevel="0" collapsed="false">
      <c r="A2" s="462"/>
      <c r="B2" s="462"/>
      <c r="C2" s="462"/>
      <c r="D2" s="462"/>
      <c r="E2" s="464"/>
      <c r="F2" s="459"/>
      <c r="G2" s="459"/>
      <c r="H2" s="459"/>
    </row>
    <row r="3" customFormat="false" ht="10.5" hidden="false" customHeight="true" outlineLevel="0" collapsed="false">
      <c r="F3" s="459"/>
      <c r="G3" s="459"/>
      <c r="H3" s="459"/>
    </row>
    <row r="4" customFormat="false" ht="15.75" hidden="false" customHeight="true" outlineLevel="0" collapsed="false">
      <c r="A4" s="465" t="s">
        <v>814</v>
      </c>
      <c r="B4" s="465"/>
      <c r="C4" s="465"/>
      <c r="D4" s="465"/>
      <c r="E4" s="466"/>
      <c r="F4" s="467"/>
      <c r="G4" s="467"/>
      <c r="H4" s="467"/>
    </row>
    <row r="5" customFormat="false" ht="10.5" hidden="false" customHeight="true" outlineLevel="0" collapsed="false"/>
    <row r="6" customFormat="false" ht="25.5" hidden="false" customHeight="true" outlineLevel="0" collapsed="false">
      <c r="A6" s="468" t="s">
        <v>815</v>
      </c>
      <c r="B6" s="468"/>
      <c r="C6" s="468"/>
      <c r="D6" s="468" t="s">
        <v>816</v>
      </c>
      <c r="E6" s="469" t="s">
        <v>817</v>
      </c>
      <c r="F6" s="470"/>
      <c r="G6" s="470"/>
      <c r="H6" s="470"/>
    </row>
    <row r="7" customFormat="false" ht="12.75" hidden="false" customHeight="true" outlineLevel="0" collapsed="false">
      <c r="A7" s="471" t="s">
        <v>818</v>
      </c>
      <c r="B7" s="471"/>
      <c r="C7" s="471"/>
      <c r="D7" s="471"/>
      <c r="E7" s="472"/>
      <c r="F7" s="473"/>
      <c r="G7" s="473"/>
      <c r="H7" s="473"/>
    </row>
    <row r="8" customFormat="false" ht="12.75" hidden="false" customHeight="true" outlineLevel="0" collapsed="false">
      <c r="A8" s="474" t="s">
        <v>819</v>
      </c>
      <c r="B8" s="474"/>
      <c r="C8" s="474"/>
      <c r="D8" s="474"/>
      <c r="E8" s="472"/>
      <c r="F8" s="473"/>
      <c r="G8" s="473"/>
      <c r="H8" s="473"/>
    </row>
    <row r="9" customFormat="false" ht="12.75" hidden="false" customHeight="true" outlineLevel="1" collapsed="false">
      <c r="A9" s="475"/>
      <c r="B9" s="476" t="s">
        <v>820</v>
      </c>
      <c r="C9" s="476"/>
      <c r="D9" s="476"/>
      <c r="E9" s="477" t="n">
        <v>55000</v>
      </c>
      <c r="F9" s="478"/>
      <c r="G9" s="478"/>
      <c r="H9" s="478"/>
    </row>
    <row r="10" customFormat="false" ht="49.5" hidden="false" customHeight="true" outlineLevel="2" collapsed="false">
      <c r="A10" s="479"/>
      <c r="B10" s="479"/>
      <c r="C10" s="480" t="s">
        <v>821</v>
      </c>
      <c r="D10" s="481" t="s">
        <v>822</v>
      </c>
      <c r="E10" s="482" t="n">
        <v>55000</v>
      </c>
      <c r="F10" s="483"/>
      <c r="G10" s="483"/>
      <c r="H10" s="483"/>
    </row>
    <row r="11" customFormat="false" ht="12.75" hidden="false" customHeight="true" outlineLevel="1" collapsed="false">
      <c r="A11" s="475"/>
      <c r="B11" s="476" t="s">
        <v>823</v>
      </c>
      <c r="C11" s="476"/>
      <c r="D11" s="476"/>
      <c r="E11" s="477" t="n">
        <v>55000</v>
      </c>
      <c r="F11" s="478"/>
      <c r="G11" s="478"/>
      <c r="H11" s="478"/>
    </row>
    <row r="12" customFormat="false" ht="49.5" hidden="false" customHeight="true" outlineLevel="2" collapsed="false">
      <c r="A12" s="479"/>
      <c r="B12" s="479"/>
      <c r="C12" s="480" t="s">
        <v>824</v>
      </c>
      <c r="D12" s="481" t="s">
        <v>825</v>
      </c>
      <c r="E12" s="482" t="n">
        <v>55000</v>
      </c>
      <c r="F12" s="483"/>
      <c r="G12" s="483"/>
      <c r="H12" s="484"/>
    </row>
    <row r="13" customFormat="false" ht="12.75" hidden="false" customHeight="true" outlineLevel="0" collapsed="false">
      <c r="A13" s="474" t="s">
        <v>826</v>
      </c>
      <c r="B13" s="474"/>
      <c r="C13" s="474"/>
      <c r="D13" s="474"/>
      <c r="E13" s="472"/>
      <c r="F13" s="473"/>
      <c r="G13" s="473"/>
      <c r="H13" s="473"/>
    </row>
    <row r="14" customFormat="false" ht="12.75" hidden="false" customHeight="true" outlineLevel="1" collapsed="false">
      <c r="A14" s="475"/>
      <c r="B14" s="476" t="s">
        <v>827</v>
      </c>
      <c r="C14" s="476"/>
      <c r="D14" s="476"/>
      <c r="E14" s="477" t="n">
        <v>135000</v>
      </c>
      <c r="F14" s="478"/>
      <c r="G14" s="478"/>
      <c r="H14" s="478"/>
    </row>
    <row r="15" customFormat="false" ht="49.5" hidden="false" customHeight="true" outlineLevel="2" collapsed="false">
      <c r="A15" s="479"/>
      <c r="B15" s="479"/>
      <c r="C15" s="480" t="s">
        <v>828</v>
      </c>
      <c r="D15" s="481" t="s">
        <v>829</v>
      </c>
      <c r="E15" s="482" t="n">
        <v>135000</v>
      </c>
      <c r="F15" s="483"/>
      <c r="G15" s="483"/>
      <c r="H15" s="483"/>
    </row>
    <row r="16" customFormat="false" ht="12.75" hidden="false" customHeight="true" outlineLevel="1" collapsed="false">
      <c r="A16" s="475"/>
      <c r="B16" s="476" t="s">
        <v>830</v>
      </c>
      <c r="C16" s="476"/>
      <c r="D16" s="476"/>
      <c r="E16" s="477" t="n">
        <v>300000</v>
      </c>
      <c r="F16" s="478"/>
      <c r="G16" s="478"/>
      <c r="H16" s="478"/>
    </row>
    <row r="17" customFormat="false" ht="49.5" hidden="false" customHeight="true" outlineLevel="2" collapsed="false">
      <c r="A17" s="479"/>
      <c r="B17" s="479"/>
      <c r="C17" s="480" t="s">
        <v>831</v>
      </c>
      <c r="D17" s="481" t="s">
        <v>832</v>
      </c>
      <c r="E17" s="482" t="n">
        <v>300000</v>
      </c>
      <c r="F17" s="483"/>
      <c r="G17" s="483"/>
      <c r="H17" s="483"/>
    </row>
    <row r="18" customFormat="false" ht="12.75" hidden="false" customHeight="true" outlineLevel="1" collapsed="false">
      <c r="A18" s="475"/>
      <c r="B18" s="476" t="s">
        <v>833</v>
      </c>
      <c r="C18" s="476"/>
      <c r="D18" s="476"/>
      <c r="E18" s="477" t="n">
        <v>146000</v>
      </c>
      <c r="F18" s="478"/>
      <c r="G18" s="478"/>
      <c r="H18" s="478"/>
    </row>
    <row r="19" customFormat="false" ht="49.5" hidden="false" customHeight="true" outlineLevel="2" collapsed="false">
      <c r="A19" s="479"/>
      <c r="B19" s="479"/>
      <c r="C19" s="480" t="s">
        <v>834</v>
      </c>
      <c r="D19" s="481" t="s">
        <v>835</v>
      </c>
      <c r="E19" s="482" t="n">
        <v>146000</v>
      </c>
      <c r="F19" s="483"/>
      <c r="G19" s="483"/>
      <c r="H19" s="483"/>
    </row>
    <row r="20" customFormat="false" ht="12.75" hidden="false" customHeight="true" outlineLevel="1" collapsed="false">
      <c r="A20" s="475"/>
      <c r="B20" s="476" t="s">
        <v>836</v>
      </c>
      <c r="C20" s="476"/>
      <c r="D20" s="476"/>
      <c r="E20" s="477" t="n">
        <v>108900</v>
      </c>
      <c r="F20" s="478"/>
      <c r="G20" s="478"/>
      <c r="H20" s="478"/>
    </row>
    <row r="21" customFormat="false" ht="49.5" hidden="false" customHeight="true" outlineLevel="2" collapsed="false">
      <c r="A21" s="479"/>
      <c r="B21" s="479"/>
      <c r="C21" s="480" t="s">
        <v>837</v>
      </c>
      <c r="D21" s="481" t="s">
        <v>838</v>
      </c>
      <c r="E21" s="482" t="n">
        <v>108900</v>
      </c>
      <c r="F21" s="483"/>
      <c r="G21" s="483"/>
      <c r="H21" s="483"/>
    </row>
    <row r="22" customFormat="false" ht="12.75" hidden="false" customHeight="true" outlineLevel="1" collapsed="false">
      <c r="A22" s="475"/>
      <c r="B22" s="476" t="s">
        <v>839</v>
      </c>
      <c r="C22" s="476"/>
      <c r="D22" s="476"/>
      <c r="E22" s="477" t="n">
        <v>135000</v>
      </c>
      <c r="F22" s="478"/>
      <c r="G22" s="478"/>
      <c r="H22" s="478"/>
    </row>
    <row r="23" customFormat="false" ht="49.5" hidden="false" customHeight="true" outlineLevel="2" collapsed="false">
      <c r="A23" s="479"/>
      <c r="B23" s="479"/>
      <c r="C23" s="480" t="s">
        <v>840</v>
      </c>
      <c r="D23" s="481" t="s">
        <v>841</v>
      </c>
      <c r="E23" s="482" t="n">
        <v>135000</v>
      </c>
      <c r="F23" s="483"/>
      <c r="G23" s="483"/>
      <c r="H23" s="483"/>
    </row>
    <row r="24" customFormat="false" ht="12.75" hidden="false" customHeight="true" outlineLevel="1" collapsed="false">
      <c r="A24" s="475"/>
      <c r="B24" s="476" t="s">
        <v>842</v>
      </c>
      <c r="C24" s="476"/>
      <c r="D24" s="476"/>
      <c r="E24" s="477" t="n">
        <v>300000</v>
      </c>
      <c r="F24" s="478"/>
      <c r="G24" s="478"/>
      <c r="H24" s="478"/>
    </row>
    <row r="25" customFormat="false" ht="49.5" hidden="false" customHeight="true" outlineLevel="2" collapsed="false">
      <c r="A25" s="479"/>
      <c r="B25" s="479"/>
      <c r="C25" s="480" t="s">
        <v>843</v>
      </c>
      <c r="D25" s="481" t="s">
        <v>844</v>
      </c>
      <c r="E25" s="482" t="n">
        <v>300000</v>
      </c>
      <c r="F25" s="483"/>
      <c r="G25" s="483"/>
      <c r="H25" s="483"/>
    </row>
    <row r="26" customFormat="false" ht="12.75" hidden="false" customHeight="true" outlineLevel="1" collapsed="false">
      <c r="A26" s="475"/>
      <c r="B26" s="476" t="s">
        <v>845</v>
      </c>
      <c r="C26" s="476"/>
      <c r="D26" s="476"/>
      <c r="E26" s="477" t="n">
        <v>135000</v>
      </c>
      <c r="F26" s="478"/>
      <c r="G26" s="478"/>
      <c r="H26" s="478"/>
    </row>
    <row r="27" customFormat="false" ht="49.5" hidden="false" customHeight="true" outlineLevel="2" collapsed="false">
      <c r="A27" s="479"/>
      <c r="B27" s="479"/>
      <c r="C27" s="480" t="s">
        <v>846</v>
      </c>
      <c r="D27" s="481" t="s">
        <v>847</v>
      </c>
      <c r="E27" s="482" t="n">
        <v>135000</v>
      </c>
      <c r="F27" s="483"/>
      <c r="G27" s="483"/>
      <c r="H27" s="483"/>
    </row>
    <row r="28" customFormat="false" ht="12.75" hidden="false" customHeight="true" outlineLevel="0" collapsed="false">
      <c r="A28" s="474" t="s">
        <v>848</v>
      </c>
      <c r="B28" s="474"/>
      <c r="C28" s="474"/>
      <c r="D28" s="474"/>
      <c r="E28" s="472"/>
      <c r="F28" s="473"/>
      <c r="G28" s="473"/>
      <c r="H28" s="473"/>
    </row>
    <row r="29" customFormat="false" ht="12.75" hidden="false" customHeight="true" outlineLevel="1" collapsed="false">
      <c r="A29" s="475"/>
      <c r="B29" s="476" t="s">
        <v>849</v>
      </c>
      <c r="C29" s="476"/>
      <c r="D29" s="476"/>
      <c r="E29" s="485"/>
      <c r="F29" s="478"/>
      <c r="G29" s="478"/>
      <c r="H29" s="478"/>
    </row>
    <row r="30" customFormat="false" ht="49.5" hidden="false" customHeight="true" outlineLevel="2" collapsed="false">
      <c r="A30" s="479"/>
      <c r="B30" s="479"/>
      <c r="C30" s="480" t="s">
        <v>850</v>
      </c>
      <c r="D30" s="481" t="s">
        <v>851</v>
      </c>
      <c r="E30" s="482" t="n">
        <v>2100000</v>
      </c>
      <c r="F30" s="483"/>
      <c r="G30" s="483"/>
      <c r="H30" s="483"/>
    </row>
    <row r="31" customFormat="false" ht="25.5" hidden="false" customHeight="true" outlineLevel="2" collapsed="false">
      <c r="A31" s="486"/>
      <c r="B31" s="486"/>
      <c r="C31" s="480" t="s">
        <v>852</v>
      </c>
      <c r="D31" s="481" t="s">
        <v>853</v>
      </c>
      <c r="E31" s="482" t="n">
        <v>1311000</v>
      </c>
      <c r="F31" s="486"/>
      <c r="G31" s="486"/>
      <c r="H31" s="486"/>
    </row>
    <row r="32" customFormat="false" ht="25.5" hidden="false" customHeight="true" outlineLevel="2" collapsed="false">
      <c r="A32" s="486"/>
      <c r="B32" s="486"/>
      <c r="C32" s="480" t="s">
        <v>854</v>
      </c>
      <c r="D32" s="481" t="s">
        <v>853</v>
      </c>
      <c r="E32" s="482" t="n">
        <v>1311000</v>
      </c>
      <c r="F32" s="486"/>
      <c r="G32" s="486"/>
      <c r="H32" s="486"/>
    </row>
    <row r="33" customFormat="false" ht="12.75" hidden="false" customHeight="true" outlineLevel="1" collapsed="false">
      <c r="A33" s="475"/>
      <c r="B33" s="476" t="s">
        <v>855</v>
      </c>
      <c r="C33" s="476"/>
      <c r="D33" s="476"/>
      <c r="E33" s="477" t="n">
        <v>1311000</v>
      </c>
      <c r="F33" s="478"/>
      <c r="G33" s="478"/>
      <c r="H33" s="478"/>
    </row>
    <row r="34" customFormat="false" ht="49.5" hidden="false" customHeight="true" outlineLevel="2" collapsed="false">
      <c r="A34" s="479"/>
      <c r="B34" s="479"/>
      <c r="C34" s="480" t="s">
        <v>856</v>
      </c>
      <c r="D34" s="481" t="s">
        <v>857</v>
      </c>
      <c r="E34" s="482" t="n">
        <v>1311000</v>
      </c>
      <c r="F34" s="483"/>
      <c r="G34" s="483"/>
      <c r="H34" s="483"/>
    </row>
    <row r="35" customFormat="false" ht="12.75" hidden="false" customHeight="true" outlineLevel="1" collapsed="false">
      <c r="A35" s="475"/>
      <c r="B35" s="476" t="s">
        <v>858</v>
      </c>
      <c r="C35" s="476"/>
      <c r="D35" s="476"/>
      <c r="E35" s="477" t="n">
        <v>1311000</v>
      </c>
      <c r="F35" s="478"/>
      <c r="G35" s="478"/>
      <c r="H35" s="478"/>
    </row>
    <row r="36" customFormat="false" ht="49.5" hidden="false" customHeight="true" outlineLevel="2" collapsed="false">
      <c r="A36" s="479"/>
      <c r="B36" s="479"/>
      <c r="C36" s="480" t="s">
        <v>859</v>
      </c>
      <c r="D36" s="481" t="s">
        <v>860</v>
      </c>
      <c r="E36" s="482" t="n">
        <v>1311000</v>
      </c>
      <c r="F36" s="483"/>
      <c r="G36" s="483"/>
      <c r="H36" s="483"/>
    </row>
    <row r="37" customFormat="false" ht="12.75" hidden="false" customHeight="true" outlineLevel="1" collapsed="false">
      <c r="A37" s="475"/>
      <c r="B37" s="476" t="s">
        <v>861</v>
      </c>
      <c r="C37" s="476"/>
      <c r="D37" s="476"/>
      <c r="E37" s="477" t="n">
        <v>1400000</v>
      </c>
      <c r="F37" s="478"/>
      <c r="G37" s="478"/>
      <c r="H37" s="478"/>
    </row>
    <row r="38" customFormat="false" ht="25.5" hidden="false" customHeight="true" outlineLevel="2" collapsed="false">
      <c r="A38" s="483"/>
      <c r="B38" s="483"/>
      <c r="C38" s="480" t="s">
        <v>862</v>
      </c>
      <c r="D38" s="487"/>
      <c r="E38" s="482" t="n">
        <v>1400000</v>
      </c>
      <c r="F38" s="483"/>
      <c r="G38" s="483"/>
      <c r="H38" s="483"/>
    </row>
    <row r="39" customFormat="false" ht="12.75" hidden="false" customHeight="true" outlineLevel="1" collapsed="false">
      <c r="A39" s="475"/>
      <c r="B39" s="476" t="s">
        <v>863</v>
      </c>
      <c r="C39" s="476"/>
      <c r="D39" s="476"/>
      <c r="E39" s="477" t="n">
        <v>1311000</v>
      </c>
      <c r="F39" s="478"/>
      <c r="G39" s="478"/>
      <c r="H39" s="478"/>
    </row>
    <row r="40" customFormat="false" ht="49.5" hidden="false" customHeight="true" outlineLevel="2" collapsed="false">
      <c r="A40" s="479"/>
      <c r="B40" s="479"/>
      <c r="C40" s="480" t="s">
        <v>864</v>
      </c>
      <c r="D40" s="481" t="s">
        <v>865</v>
      </c>
      <c r="E40" s="482" t="n">
        <v>1311000</v>
      </c>
      <c r="F40" s="483"/>
      <c r="G40" s="483"/>
      <c r="H40" s="483"/>
    </row>
    <row r="41" customFormat="false" ht="12.75" hidden="false" customHeight="true" outlineLevel="0" collapsed="false">
      <c r="A41" s="474" t="s">
        <v>866</v>
      </c>
      <c r="B41" s="474"/>
      <c r="C41" s="474"/>
      <c r="D41" s="474"/>
      <c r="E41" s="472"/>
      <c r="F41" s="473"/>
      <c r="G41" s="473"/>
      <c r="H41" s="473"/>
    </row>
    <row r="42" customFormat="false" ht="12.75" hidden="false" customHeight="true" outlineLevel="1" collapsed="false">
      <c r="A42" s="475"/>
      <c r="B42" s="476" t="s">
        <v>867</v>
      </c>
      <c r="C42" s="476"/>
      <c r="D42" s="476"/>
      <c r="E42" s="477" t="n">
        <v>406675</v>
      </c>
      <c r="F42" s="478"/>
      <c r="G42" s="478"/>
      <c r="H42" s="478"/>
    </row>
    <row r="43" customFormat="false" ht="49.5" hidden="false" customHeight="true" outlineLevel="2" collapsed="false">
      <c r="A43" s="479"/>
      <c r="B43" s="479"/>
      <c r="C43" s="480" t="s">
        <v>868</v>
      </c>
      <c r="D43" s="481" t="s">
        <v>869</v>
      </c>
      <c r="E43" s="482" t="n">
        <v>406675</v>
      </c>
      <c r="F43" s="483"/>
      <c r="G43" s="483"/>
      <c r="H43" s="483"/>
    </row>
    <row r="44" customFormat="false" ht="12.75" hidden="false" customHeight="true" outlineLevel="1" collapsed="false">
      <c r="A44" s="475"/>
      <c r="B44" s="476" t="s">
        <v>870</v>
      </c>
      <c r="C44" s="476"/>
      <c r="D44" s="476"/>
      <c r="E44" s="477" t="n">
        <v>297000</v>
      </c>
      <c r="F44" s="478"/>
      <c r="G44" s="478"/>
      <c r="H44" s="478"/>
    </row>
    <row r="45" customFormat="false" ht="49.5" hidden="false" customHeight="true" outlineLevel="2" collapsed="false">
      <c r="A45" s="479"/>
      <c r="B45" s="479"/>
      <c r="C45" s="480" t="s">
        <v>871</v>
      </c>
      <c r="D45" s="481" t="s">
        <v>872</v>
      </c>
      <c r="E45" s="482" t="n">
        <v>297000</v>
      </c>
      <c r="F45" s="483"/>
      <c r="G45" s="483"/>
      <c r="H45" s="483"/>
    </row>
    <row r="46" customFormat="false" ht="12.75" hidden="false" customHeight="true" outlineLevel="1" collapsed="false">
      <c r="A46" s="475"/>
      <c r="B46" s="476" t="s">
        <v>873</v>
      </c>
      <c r="C46" s="476"/>
      <c r="D46" s="476"/>
      <c r="E46" s="477" t="n">
        <v>353600</v>
      </c>
      <c r="F46" s="478"/>
      <c r="G46" s="478"/>
      <c r="H46" s="478"/>
    </row>
    <row r="47" customFormat="false" ht="49.5" hidden="false" customHeight="true" outlineLevel="2" collapsed="false">
      <c r="A47" s="479"/>
      <c r="B47" s="479"/>
      <c r="C47" s="480" t="s">
        <v>874</v>
      </c>
      <c r="D47" s="481" t="s">
        <v>875</v>
      </c>
      <c r="E47" s="482" t="n">
        <v>353600</v>
      </c>
      <c r="F47" s="483"/>
      <c r="G47" s="483"/>
      <c r="H47" s="483"/>
    </row>
    <row r="48" customFormat="false" ht="12.75" hidden="false" customHeight="true" outlineLevel="1" collapsed="false">
      <c r="A48" s="475"/>
      <c r="B48" s="476" t="s">
        <v>876</v>
      </c>
      <c r="C48" s="476"/>
      <c r="D48" s="476"/>
      <c r="E48" s="477" t="n">
        <v>368295</v>
      </c>
      <c r="F48" s="478"/>
      <c r="G48" s="478"/>
      <c r="H48" s="478"/>
    </row>
    <row r="49" customFormat="false" ht="49.5" hidden="false" customHeight="true" outlineLevel="2" collapsed="false">
      <c r="A49" s="479"/>
      <c r="B49" s="479"/>
      <c r="C49" s="480" t="s">
        <v>877</v>
      </c>
      <c r="D49" s="481" t="s">
        <v>878</v>
      </c>
      <c r="E49" s="482" t="n">
        <v>368295</v>
      </c>
      <c r="F49" s="483"/>
      <c r="G49" s="483"/>
      <c r="H49" s="483"/>
    </row>
    <row r="50" customFormat="false" ht="12.75" hidden="false" customHeight="true" outlineLevel="1" collapsed="false">
      <c r="A50" s="488"/>
      <c r="B50" s="489" t="s">
        <v>879</v>
      </c>
      <c r="C50" s="489"/>
      <c r="D50" s="489"/>
      <c r="E50" s="490" t="n">
        <v>495000</v>
      </c>
      <c r="F50" s="478"/>
      <c r="G50" s="478"/>
      <c r="H50" s="478"/>
    </row>
    <row r="51" customFormat="false" ht="49.5" hidden="false" customHeight="true" outlineLevel="2" collapsed="false">
      <c r="A51" s="491"/>
      <c r="B51" s="491"/>
      <c r="C51" s="492" t="s">
        <v>880</v>
      </c>
      <c r="D51" s="493" t="s">
        <v>881</v>
      </c>
      <c r="E51" s="494" t="n">
        <v>495000</v>
      </c>
      <c r="F51" s="483"/>
      <c r="G51" s="483"/>
      <c r="H51" s="483"/>
    </row>
    <row r="52" customFormat="false" ht="12.75" hidden="false" customHeight="true" outlineLevel="1" collapsed="false">
      <c r="A52" s="495"/>
      <c r="B52" s="496" t="s">
        <v>882</v>
      </c>
      <c r="C52" s="496"/>
      <c r="D52" s="496"/>
      <c r="E52" s="497" t="n">
        <v>140000</v>
      </c>
      <c r="F52" s="478"/>
      <c r="G52" s="478"/>
      <c r="H52" s="478"/>
    </row>
    <row r="53" customFormat="false" ht="49.5" hidden="false" customHeight="true" outlineLevel="2" collapsed="false">
      <c r="A53" s="479"/>
      <c r="B53" s="479"/>
      <c r="C53" s="480" t="s">
        <v>883</v>
      </c>
      <c r="D53" s="481" t="s">
        <v>884</v>
      </c>
      <c r="E53" s="482" t="n">
        <v>140000</v>
      </c>
      <c r="F53" s="483"/>
      <c r="G53" s="483"/>
      <c r="H53" s="483"/>
    </row>
    <row r="54" customFormat="false" ht="12.75" hidden="false" customHeight="true" outlineLevel="1" collapsed="false">
      <c r="A54" s="475"/>
      <c r="B54" s="476" t="s">
        <v>885</v>
      </c>
      <c r="C54" s="476"/>
      <c r="D54" s="476"/>
      <c r="E54" s="472"/>
      <c r="F54" s="478"/>
      <c r="G54" s="478"/>
      <c r="H54" s="478"/>
    </row>
    <row r="55" customFormat="false" ht="12.75" hidden="false" customHeight="true" outlineLevel="2" collapsed="false">
      <c r="A55" s="486"/>
      <c r="B55" s="486"/>
      <c r="C55" s="480" t="s">
        <v>886</v>
      </c>
      <c r="D55" s="481" t="s">
        <v>887</v>
      </c>
      <c r="E55" s="482" t="n">
        <v>120000</v>
      </c>
      <c r="F55" s="486"/>
      <c r="G55" s="486"/>
      <c r="H55" s="486"/>
    </row>
    <row r="56" customFormat="false" ht="12.75" hidden="false" customHeight="true" outlineLevel="2" collapsed="false">
      <c r="A56" s="486"/>
      <c r="B56" s="486"/>
      <c r="C56" s="480" t="s">
        <v>888</v>
      </c>
      <c r="D56" s="481" t="s">
        <v>889</v>
      </c>
      <c r="E56" s="482" t="n">
        <v>120000</v>
      </c>
      <c r="F56" s="486"/>
      <c r="G56" s="486"/>
      <c r="H56" s="486"/>
    </row>
    <row r="57" customFormat="false" ht="12.75" hidden="false" customHeight="true" outlineLevel="2" collapsed="false">
      <c r="A57" s="486"/>
      <c r="B57" s="486"/>
      <c r="C57" s="480" t="s">
        <v>890</v>
      </c>
      <c r="D57" s="481" t="s">
        <v>891</v>
      </c>
      <c r="E57" s="482" t="n">
        <v>120000</v>
      </c>
      <c r="F57" s="486"/>
      <c r="G57" s="486"/>
      <c r="H57" s="486"/>
    </row>
    <row r="58" customFormat="false" ht="12.75" hidden="false" customHeight="true" outlineLevel="2" collapsed="false">
      <c r="A58" s="486"/>
      <c r="B58" s="486"/>
      <c r="C58" s="480" t="s">
        <v>892</v>
      </c>
      <c r="D58" s="481" t="s">
        <v>893</v>
      </c>
      <c r="E58" s="482" t="n">
        <v>120000</v>
      </c>
      <c r="F58" s="486"/>
      <c r="G58" s="486"/>
      <c r="H58" s="486"/>
    </row>
    <row r="59" customFormat="false" ht="12.75" hidden="false" customHeight="true" outlineLevel="2" collapsed="false">
      <c r="A59" s="486"/>
      <c r="B59" s="486"/>
      <c r="C59" s="480" t="s">
        <v>894</v>
      </c>
      <c r="D59" s="481" t="s">
        <v>895</v>
      </c>
      <c r="E59" s="482" t="n">
        <v>200000</v>
      </c>
      <c r="F59" s="486"/>
      <c r="G59" s="486"/>
      <c r="H59" s="486"/>
    </row>
    <row r="60" customFormat="false" ht="12.75" hidden="false" customHeight="true" outlineLevel="1" collapsed="false">
      <c r="A60" s="475"/>
      <c r="B60" s="476" t="s">
        <v>896</v>
      </c>
      <c r="C60" s="476"/>
      <c r="D60" s="476"/>
      <c r="E60" s="477" t="n">
        <v>770000</v>
      </c>
      <c r="F60" s="478"/>
      <c r="G60" s="478"/>
      <c r="H60" s="478"/>
    </row>
    <row r="61" customFormat="false" ht="49.5" hidden="false" customHeight="true" outlineLevel="2" collapsed="false">
      <c r="A61" s="479"/>
      <c r="B61" s="479"/>
      <c r="C61" s="480" t="s">
        <v>897</v>
      </c>
      <c r="D61" s="481" t="s">
        <v>898</v>
      </c>
      <c r="E61" s="482" t="n">
        <v>770000</v>
      </c>
      <c r="F61" s="483"/>
      <c r="G61" s="483"/>
      <c r="H61" s="483"/>
    </row>
    <row r="62" customFormat="false" ht="12.75" hidden="false" customHeight="true" outlineLevel="1" collapsed="false">
      <c r="A62" s="475"/>
      <c r="B62" s="476" t="s">
        <v>899</v>
      </c>
      <c r="C62" s="476"/>
      <c r="D62" s="476"/>
      <c r="E62" s="477" t="n">
        <v>1092500</v>
      </c>
      <c r="F62" s="478"/>
      <c r="G62" s="478"/>
      <c r="H62" s="478"/>
    </row>
    <row r="63" customFormat="false" ht="49.5" hidden="false" customHeight="true" outlineLevel="2" collapsed="false">
      <c r="A63" s="479"/>
      <c r="B63" s="479"/>
      <c r="C63" s="480" t="s">
        <v>900</v>
      </c>
      <c r="D63" s="481" t="s">
        <v>901</v>
      </c>
      <c r="E63" s="482" t="n">
        <v>1092500</v>
      </c>
      <c r="F63" s="483"/>
      <c r="G63" s="483"/>
      <c r="H63" s="483"/>
    </row>
    <row r="64" customFormat="false" ht="12.75" hidden="false" customHeight="true" outlineLevel="1" collapsed="false">
      <c r="A64" s="475"/>
      <c r="B64" s="476" t="s">
        <v>902</v>
      </c>
      <c r="C64" s="476"/>
      <c r="D64" s="476"/>
      <c r="E64" s="477" t="n">
        <v>165000</v>
      </c>
      <c r="F64" s="478"/>
      <c r="G64" s="478"/>
      <c r="H64" s="478"/>
    </row>
    <row r="65" customFormat="false" ht="49.5" hidden="false" customHeight="true" outlineLevel="2" collapsed="false">
      <c r="A65" s="479"/>
      <c r="B65" s="479"/>
      <c r="C65" s="480" t="s">
        <v>903</v>
      </c>
      <c r="D65" s="481" t="s">
        <v>904</v>
      </c>
      <c r="E65" s="482" t="n">
        <v>165000</v>
      </c>
      <c r="F65" s="483"/>
      <c r="G65" s="483"/>
      <c r="H65" s="483"/>
    </row>
    <row r="66" customFormat="false" ht="12.75" hidden="false" customHeight="true" outlineLevel="1" collapsed="false">
      <c r="A66" s="475"/>
      <c r="B66" s="476" t="s">
        <v>905</v>
      </c>
      <c r="C66" s="476"/>
      <c r="D66" s="476"/>
      <c r="E66" s="477" t="n">
        <v>200000</v>
      </c>
      <c r="F66" s="478"/>
      <c r="G66" s="478"/>
      <c r="H66" s="478"/>
    </row>
    <row r="67" customFormat="false" ht="49.5" hidden="false" customHeight="true" outlineLevel="2" collapsed="false">
      <c r="A67" s="479"/>
      <c r="B67" s="479"/>
      <c r="C67" s="480" t="s">
        <v>906</v>
      </c>
      <c r="D67" s="487"/>
      <c r="E67" s="482" t="n">
        <v>200000</v>
      </c>
      <c r="F67" s="483"/>
      <c r="G67" s="483"/>
      <c r="H67" s="483"/>
    </row>
    <row r="68" customFormat="false" ht="12.75" hidden="false" customHeight="true" outlineLevel="1" collapsed="false">
      <c r="A68" s="475"/>
      <c r="B68" s="476" t="s">
        <v>907</v>
      </c>
      <c r="C68" s="476"/>
      <c r="D68" s="476"/>
      <c r="E68" s="477" t="n">
        <v>297000</v>
      </c>
      <c r="F68" s="478"/>
      <c r="G68" s="478"/>
      <c r="H68" s="478"/>
    </row>
    <row r="69" customFormat="false" ht="49.5" hidden="false" customHeight="true" outlineLevel="2" collapsed="false">
      <c r="A69" s="479"/>
      <c r="B69" s="479"/>
      <c r="C69" s="480" t="s">
        <v>908</v>
      </c>
      <c r="D69" s="481" t="s">
        <v>909</v>
      </c>
      <c r="E69" s="482" t="n">
        <v>297000</v>
      </c>
      <c r="F69" s="483"/>
      <c r="G69" s="483"/>
      <c r="H69" s="483"/>
    </row>
    <row r="70" customFormat="false" ht="12.75" hidden="false" customHeight="true" outlineLevel="1" collapsed="false">
      <c r="A70" s="475"/>
      <c r="B70" s="476" t="s">
        <v>910</v>
      </c>
      <c r="C70" s="476"/>
      <c r="D70" s="476"/>
      <c r="E70" s="477" t="n">
        <v>353625</v>
      </c>
      <c r="F70" s="478"/>
      <c r="G70" s="478"/>
      <c r="H70" s="478"/>
    </row>
    <row r="71" customFormat="false" ht="49.5" hidden="false" customHeight="true" outlineLevel="2" collapsed="false">
      <c r="A71" s="479"/>
      <c r="B71" s="479"/>
      <c r="C71" s="480" t="s">
        <v>911</v>
      </c>
      <c r="D71" s="481" t="s">
        <v>912</v>
      </c>
      <c r="E71" s="482" t="n">
        <v>353625</v>
      </c>
      <c r="F71" s="483"/>
      <c r="G71" s="483"/>
      <c r="H71" s="483"/>
    </row>
    <row r="72" customFormat="false" ht="12.75" hidden="false" customHeight="true" outlineLevel="1" collapsed="false">
      <c r="A72" s="475"/>
      <c r="B72" s="476" t="s">
        <v>913</v>
      </c>
      <c r="C72" s="476"/>
      <c r="D72" s="476"/>
      <c r="E72" s="477" t="n">
        <v>495000</v>
      </c>
      <c r="F72" s="478"/>
      <c r="G72" s="478"/>
      <c r="H72" s="478"/>
    </row>
    <row r="73" customFormat="false" ht="49.5" hidden="false" customHeight="true" outlineLevel="2" collapsed="false">
      <c r="A73" s="479"/>
      <c r="B73" s="479"/>
      <c r="C73" s="480" t="s">
        <v>914</v>
      </c>
      <c r="D73" s="481" t="s">
        <v>915</v>
      </c>
      <c r="E73" s="482" t="n">
        <v>495000</v>
      </c>
      <c r="F73" s="483"/>
      <c r="G73" s="483"/>
      <c r="H73" s="483"/>
    </row>
    <row r="74" customFormat="false" ht="12.75" hidden="false" customHeight="true" outlineLevel="1" collapsed="false">
      <c r="A74" s="475"/>
      <c r="B74" s="476" t="s">
        <v>916</v>
      </c>
      <c r="C74" s="476"/>
      <c r="D74" s="476"/>
      <c r="E74" s="477" t="n">
        <v>297000</v>
      </c>
      <c r="F74" s="478"/>
      <c r="G74" s="478"/>
      <c r="H74" s="478"/>
    </row>
    <row r="75" customFormat="false" ht="49.5" hidden="false" customHeight="true" outlineLevel="2" collapsed="false">
      <c r="A75" s="479"/>
      <c r="B75" s="479"/>
      <c r="C75" s="480" t="s">
        <v>917</v>
      </c>
      <c r="D75" s="481" t="s">
        <v>918</v>
      </c>
      <c r="E75" s="482" t="n">
        <v>297000</v>
      </c>
      <c r="F75" s="483"/>
      <c r="G75" s="483"/>
      <c r="H75" s="483"/>
    </row>
    <row r="76" customFormat="false" ht="12.75" hidden="false" customHeight="true" outlineLevel="0" collapsed="false">
      <c r="A76" s="474" t="s">
        <v>919</v>
      </c>
      <c r="B76" s="474"/>
      <c r="C76" s="474"/>
      <c r="D76" s="474"/>
      <c r="E76" s="472"/>
      <c r="F76" s="473"/>
      <c r="G76" s="473"/>
      <c r="H76" s="473"/>
    </row>
    <row r="77" customFormat="false" ht="12.75" hidden="false" customHeight="true" outlineLevel="1" collapsed="false">
      <c r="A77" s="475"/>
      <c r="B77" s="476" t="s">
        <v>920</v>
      </c>
      <c r="C77" s="476"/>
      <c r="D77" s="476"/>
      <c r="E77" s="477" t="n">
        <v>640000</v>
      </c>
      <c r="F77" s="478"/>
      <c r="G77" s="478"/>
      <c r="H77" s="478"/>
    </row>
    <row r="78" customFormat="false" ht="49.5" hidden="false" customHeight="true" outlineLevel="2" collapsed="false">
      <c r="A78" s="479"/>
      <c r="B78" s="479"/>
      <c r="C78" s="480" t="s">
        <v>921</v>
      </c>
      <c r="D78" s="481" t="s">
        <v>922</v>
      </c>
      <c r="E78" s="482" t="n">
        <v>640000</v>
      </c>
      <c r="F78" s="483"/>
      <c r="G78" s="483"/>
      <c r="H78" s="483"/>
    </row>
    <row r="79" customFormat="false" ht="25.5" hidden="false" customHeight="true" outlineLevel="2" collapsed="false">
      <c r="A79" s="486"/>
      <c r="B79" s="486"/>
      <c r="C79" s="480" t="s">
        <v>923</v>
      </c>
      <c r="D79" s="481" t="s">
        <v>924</v>
      </c>
      <c r="E79" s="482" t="n">
        <v>640000</v>
      </c>
      <c r="F79" s="486"/>
      <c r="G79" s="486"/>
      <c r="H79" s="486"/>
    </row>
    <row r="80" customFormat="false" ht="12.75" hidden="false" customHeight="true" outlineLevel="0" collapsed="false">
      <c r="A80" s="474" t="s">
        <v>925</v>
      </c>
      <c r="B80" s="474"/>
      <c r="C80" s="474"/>
      <c r="D80" s="474"/>
      <c r="E80" s="472"/>
      <c r="F80" s="473"/>
      <c r="G80" s="473"/>
      <c r="H80" s="473"/>
    </row>
    <row r="81" customFormat="false" ht="12.75" hidden="false" customHeight="true" outlineLevel="1" collapsed="false">
      <c r="A81" s="475"/>
      <c r="B81" s="476" t="s">
        <v>926</v>
      </c>
      <c r="C81" s="476"/>
      <c r="D81" s="476"/>
      <c r="E81" s="477" t="n">
        <v>70000</v>
      </c>
      <c r="F81" s="478"/>
      <c r="G81" s="478"/>
      <c r="H81" s="478"/>
    </row>
    <row r="82" customFormat="false" ht="49.5" hidden="false" customHeight="true" outlineLevel="2" collapsed="false">
      <c r="A82" s="479"/>
      <c r="B82" s="479"/>
      <c r="C82" s="480" t="s">
        <v>927</v>
      </c>
      <c r="D82" s="481" t="s">
        <v>928</v>
      </c>
      <c r="E82" s="482" t="n">
        <v>70000</v>
      </c>
      <c r="F82" s="483"/>
      <c r="G82" s="483"/>
      <c r="H82" s="483"/>
    </row>
    <row r="83" customFormat="false" ht="12.75" hidden="false" customHeight="true" outlineLevel="0" collapsed="false">
      <c r="A83" s="474" t="s">
        <v>929</v>
      </c>
      <c r="B83" s="474"/>
      <c r="C83" s="474"/>
      <c r="D83" s="474"/>
      <c r="E83" s="472"/>
      <c r="F83" s="473"/>
      <c r="G83" s="473"/>
      <c r="H83" s="473"/>
    </row>
    <row r="84" customFormat="false" ht="12.75" hidden="false" customHeight="true" outlineLevel="1" collapsed="false">
      <c r="A84" s="475"/>
      <c r="B84" s="476" t="s">
        <v>930</v>
      </c>
      <c r="C84" s="476"/>
      <c r="D84" s="476"/>
      <c r="E84" s="477" t="n">
        <v>75095</v>
      </c>
      <c r="F84" s="478"/>
      <c r="G84" s="478"/>
      <c r="H84" s="478"/>
    </row>
    <row r="85" customFormat="false" ht="49.5" hidden="false" customHeight="true" outlineLevel="2" collapsed="false">
      <c r="A85" s="479"/>
      <c r="B85" s="479"/>
      <c r="C85" s="480" t="s">
        <v>931</v>
      </c>
      <c r="D85" s="481" t="s">
        <v>932</v>
      </c>
      <c r="E85" s="482" t="n">
        <v>75095</v>
      </c>
      <c r="F85" s="483"/>
      <c r="G85" s="483"/>
      <c r="H85" s="483"/>
    </row>
    <row r="86" customFormat="false" ht="12.75" hidden="false" customHeight="true" outlineLevel="1" collapsed="false">
      <c r="A86" s="475"/>
      <c r="B86" s="476" t="s">
        <v>933</v>
      </c>
      <c r="C86" s="476"/>
      <c r="D86" s="476"/>
      <c r="E86" s="477" t="n">
        <v>78755</v>
      </c>
      <c r="F86" s="478"/>
      <c r="G86" s="478"/>
      <c r="H86" s="478"/>
    </row>
    <row r="87" customFormat="false" ht="49.5" hidden="false" customHeight="true" outlineLevel="2" collapsed="false">
      <c r="A87" s="479"/>
      <c r="B87" s="479"/>
      <c r="C87" s="480" t="s">
        <v>934</v>
      </c>
      <c r="D87" s="481" t="s">
        <v>935</v>
      </c>
      <c r="E87" s="482" t="n">
        <v>78755</v>
      </c>
      <c r="F87" s="483"/>
      <c r="G87" s="483"/>
      <c r="H87" s="483"/>
    </row>
    <row r="88" customFormat="false" ht="12.75" hidden="false" customHeight="true" outlineLevel="1" collapsed="false">
      <c r="A88" s="475"/>
      <c r="B88" s="476" t="s">
        <v>936</v>
      </c>
      <c r="C88" s="476"/>
      <c r="D88" s="476"/>
      <c r="E88" s="477" t="n">
        <v>73900</v>
      </c>
      <c r="F88" s="478"/>
      <c r="G88" s="478"/>
      <c r="H88" s="478"/>
    </row>
    <row r="89" customFormat="false" ht="49.5" hidden="false" customHeight="true" outlineLevel="2" collapsed="false">
      <c r="A89" s="479"/>
      <c r="B89" s="479"/>
      <c r="C89" s="480" t="s">
        <v>937</v>
      </c>
      <c r="D89" s="481" t="s">
        <v>938</v>
      </c>
      <c r="E89" s="482" t="n">
        <v>73900</v>
      </c>
      <c r="F89" s="483"/>
      <c r="G89" s="483"/>
      <c r="H89" s="483"/>
    </row>
    <row r="90" customFormat="false" ht="12.75" hidden="false" customHeight="true" outlineLevel="1" collapsed="false">
      <c r="A90" s="475"/>
      <c r="B90" s="476" t="s">
        <v>939</v>
      </c>
      <c r="C90" s="476"/>
      <c r="D90" s="476"/>
      <c r="E90" s="477" t="n">
        <v>77505</v>
      </c>
      <c r="F90" s="478"/>
      <c r="G90" s="478"/>
      <c r="H90" s="478"/>
    </row>
    <row r="91" customFormat="false" ht="49.5" hidden="false" customHeight="true" outlineLevel="2" collapsed="false">
      <c r="A91" s="479"/>
      <c r="B91" s="479"/>
      <c r="C91" s="480" t="s">
        <v>940</v>
      </c>
      <c r="D91" s="481" t="s">
        <v>941</v>
      </c>
      <c r="E91" s="482" t="n">
        <v>77505</v>
      </c>
      <c r="F91" s="483"/>
      <c r="G91" s="483"/>
      <c r="H91" s="483"/>
    </row>
    <row r="92" customFormat="false" ht="12.75" hidden="false" customHeight="true" outlineLevel="0" collapsed="false">
      <c r="A92" s="474" t="s">
        <v>942</v>
      </c>
      <c r="B92" s="474"/>
      <c r="C92" s="474"/>
      <c r="D92" s="474"/>
      <c r="E92" s="472"/>
      <c r="F92" s="473"/>
      <c r="G92" s="473"/>
      <c r="H92" s="473"/>
    </row>
    <row r="93" customFormat="false" ht="12.75" hidden="false" customHeight="true" outlineLevel="1" collapsed="false">
      <c r="A93" s="475"/>
      <c r="B93" s="476" t="s">
        <v>943</v>
      </c>
      <c r="C93" s="476"/>
      <c r="D93" s="476"/>
      <c r="E93" s="472"/>
      <c r="F93" s="478"/>
      <c r="G93" s="478"/>
      <c r="H93" s="478"/>
    </row>
    <row r="94" customFormat="false" ht="23.85" hidden="false" customHeight="false" outlineLevel="2" collapsed="false">
      <c r="A94" s="498"/>
      <c r="B94" s="498"/>
      <c r="C94" s="480" t="s">
        <v>944</v>
      </c>
      <c r="D94" s="481" t="s">
        <v>945</v>
      </c>
      <c r="E94" s="482" t="n">
        <v>79000</v>
      </c>
      <c r="F94" s="483"/>
      <c r="G94" s="483"/>
      <c r="H94" s="483"/>
    </row>
    <row r="95" customFormat="false" ht="23.85" hidden="false" customHeight="false" outlineLevel="2" collapsed="false">
      <c r="A95" s="486"/>
      <c r="B95" s="486"/>
      <c r="C95" s="480" t="s">
        <v>946</v>
      </c>
      <c r="D95" s="481" t="s">
        <v>947</v>
      </c>
      <c r="E95" s="482" t="n">
        <v>79000</v>
      </c>
      <c r="F95" s="486"/>
      <c r="G95" s="486"/>
      <c r="H95" s="486"/>
    </row>
    <row r="96" customFormat="false" ht="23.85" hidden="false" customHeight="false" outlineLevel="2" collapsed="false">
      <c r="A96" s="486"/>
      <c r="B96" s="486"/>
      <c r="C96" s="480" t="s">
        <v>948</v>
      </c>
      <c r="D96" s="499" t="s">
        <v>949</v>
      </c>
      <c r="E96" s="482" t="n">
        <v>79000</v>
      </c>
      <c r="F96" s="486"/>
      <c r="G96" s="486"/>
      <c r="H96" s="486"/>
    </row>
    <row r="97" customFormat="false" ht="25.5" hidden="false" customHeight="true" outlineLevel="2" collapsed="false">
      <c r="A97" s="486"/>
      <c r="B97" s="486"/>
      <c r="C97" s="480" t="s">
        <v>950</v>
      </c>
      <c r="D97" s="481" t="s">
        <v>951</v>
      </c>
      <c r="E97" s="482" t="n">
        <v>119000</v>
      </c>
      <c r="F97" s="486"/>
      <c r="G97" s="486"/>
      <c r="H97" s="486"/>
    </row>
    <row r="98" customFormat="false" ht="12.75" hidden="false" customHeight="true" outlineLevel="1" collapsed="false">
      <c r="A98" s="475"/>
      <c r="B98" s="476" t="s">
        <v>952</v>
      </c>
      <c r="C98" s="476"/>
      <c r="D98" s="476"/>
      <c r="E98" s="477" t="n">
        <v>163920</v>
      </c>
      <c r="F98" s="478"/>
      <c r="G98" s="478"/>
      <c r="H98" s="478"/>
    </row>
    <row r="99" customFormat="false" ht="49.5" hidden="false" customHeight="true" outlineLevel="2" collapsed="false">
      <c r="A99" s="479"/>
      <c r="B99" s="479"/>
      <c r="C99" s="480" t="s">
        <v>953</v>
      </c>
      <c r="D99" s="481" t="s">
        <v>954</v>
      </c>
      <c r="E99" s="482" t="n">
        <v>163920</v>
      </c>
      <c r="F99" s="483"/>
      <c r="G99" s="483"/>
      <c r="H99" s="483"/>
    </row>
    <row r="100" customFormat="false" ht="12.75" hidden="false" customHeight="true" outlineLevel="1" collapsed="false">
      <c r="A100" s="475"/>
      <c r="B100" s="476" t="s">
        <v>955</v>
      </c>
      <c r="C100" s="476"/>
      <c r="D100" s="476"/>
      <c r="E100" s="477" t="n">
        <v>167580</v>
      </c>
      <c r="F100" s="478"/>
      <c r="G100" s="478"/>
      <c r="H100" s="478"/>
    </row>
    <row r="101" customFormat="false" ht="49.5" hidden="false" customHeight="true" outlineLevel="2" collapsed="false">
      <c r="A101" s="479"/>
      <c r="B101" s="479"/>
      <c r="C101" s="480" t="s">
        <v>956</v>
      </c>
      <c r="D101" s="481" t="s">
        <v>957</v>
      </c>
      <c r="E101" s="482" t="n">
        <v>167580</v>
      </c>
      <c r="F101" s="483"/>
      <c r="G101" s="483"/>
      <c r="H101" s="483"/>
    </row>
    <row r="102" customFormat="false" ht="12.75" hidden="false" customHeight="true" outlineLevel="1" collapsed="false">
      <c r="A102" s="475"/>
      <c r="B102" s="476" t="s">
        <v>958</v>
      </c>
      <c r="C102" s="476"/>
      <c r="D102" s="476"/>
      <c r="E102" s="477" t="n">
        <v>158360</v>
      </c>
      <c r="F102" s="478"/>
      <c r="G102" s="478"/>
      <c r="H102" s="478"/>
    </row>
    <row r="103" customFormat="false" ht="49.5" hidden="false" customHeight="true" outlineLevel="2" collapsed="false">
      <c r="A103" s="479"/>
      <c r="B103" s="479"/>
      <c r="C103" s="480" t="s">
        <v>959</v>
      </c>
      <c r="D103" s="481" t="s">
        <v>960</v>
      </c>
      <c r="E103" s="482" t="n">
        <v>158360</v>
      </c>
      <c r="F103" s="483"/>
      <c r="G103" s="483"/>
      <c r="H103" s="483"/>
    </row>
    <row r="104" customFormat="false" ht="12.75" hidden="false" customHeight="true" outlineLevel="1" collapsed="false">
      <c r="A104" s="475"/>
      <c r="B104" s="476" t="s">
        <v>961</v>
      </c>
      <c r="C104" s="476"/>
      <c r="D104" s="476"/>
      <c r="E104" s="477" t="n">
        <v>167580</v>
      </c>
      <c r="F104" s="478"/>
      <c r="G104" s="478"/>
      <c r="H104" s="478"/>
    </row>
    <row r="105" customFormat="false" ht="49.5" hidden="false" customHeight="true" outlineLevel="2" collapsed="false">
      <c r="A105" s="479"/>
      <c r="B105" s="479"/>
      <c r="C105" s="480" t="s">
        <v>962</v>
      </c>
      <c r="D105" s="481" t="s">
        <v>963</v>
      </c>
      <c r="E105" s="482" t="n">
        <v>167580</v>
      </c>
      <c r="F105" s="483"/>
      <c r="G105" s="483"/>
      <c r="H105" s="483"/>
    </row>
    <row r="106" customFormat="false" ht="12.75" hidden="false" customHeight="true" outlineLevel="1" collapsed="false">
      <c r="A106" s="475"/>
      <c r="B106" s="476" t="s">
        <v>964</v>
      </c>
      <c r="C106" s="476"/>
      <c r="D106" s="476"/>
      <c r="E106" s="477" t="n">
        <v>158360</v>
      </c>
      <c r="F106" s="478"/>
      <c r="G106" s="478"/>
      <c r="H106" s="478"/>
    </row>
    <row r="107" customFormat="false" ht="49.5" hidden="false" customHeight="true" outlineLevel="2" collapsed="false">
      <c r="A107" s="479"/>
      <c r="B107" s="479"/>
      <c r="C107" s="480" t="s">
        <v>965</v>
      </c>
      <c r="D107" s="481" t="s">
        <v>966</v>
      </c>
      <c r="E107" s="482" t="n">
        <v>158360</v>
      </c>
      <c r="F107" s="483"/>
      <c r="G107" s="483"/>
      <c r="H107" s="483"/>
    </row>
    <row r="108" customFormat="false" ht="12.75" hidden="false" customHeight="true" outlineLevel="1" collapsed="false">
      <c r="A108" s="475"/>
      <c r="B108" s="476" t="s">
        <v>967</v>
      </c>
      <c r="C108" s="476"/>
      <c r="D108" s="476"/>
      <c r="E108" s="477" t="n">
        <v>129415</v>
      </c>
      <c r="F108" s="478"/>
      <c r="G108" s="478"/>
      <c r="H108" s="478"/>
    </row>
    <row r="109" customFormat="false" ht="49.5" hidden="false" customHeight="true" outlineLevel="2" collapsed="false">
      <c r="A109" s="479"/>
      <c r="B109" s="479"/>
      <c r="C109" s="480" t="s">
        <v>968</v>
      </c>
      <c r="D109" s="481" t="s">
        <v>969</v>
      </c>
      <c r="E109" s="482" t="n">
        <v>129415</v>
      </c>
      <c r="F109" s="483"/>
      <c r="G109" s="483"/>
      <c r="H109" s="483"/>
    </row>
    <row r="110" customFormat="false" ht="12.75" hidden="false" customHeight="true" outlineLevel="1" collapsed="false">
      <c r="A110" s="475"/>
      <c r="B110" s="476" t="s">
        <v>970</v>
      </c>
      <c r="C110" s="476"/>
      <c r="D110" s="476"/>
      <c r="E110" s="477" t="n">
        <v>133025</v>
      </c>
      <c r="F110" s="478"/>
      <c r="G110" s="478"/>
      <c r="H110" s="478"/>
    </row>
    <row r="111" customFormat="false" ht="49.5" hidden="false" customHeight="true" outlineLevel="2" collapsed="false">
      <c r="A111" s="479"/>
      <c r="B111" s="479"/>
      <c r="C111" s="480" t="s">
        <v>971</v>
      </c>
      <c r="D111" s="481" t="s">
        <v>972</v>
      </c>
      <c r="E111" s="482" t="n">
        <v>133025</v>
      </c>
      <c r="F111" s="483"/>
      <c r="G111" s="483"/>
      <c r="H111" s="483"/>
    </row>
    <row r="112" customFormat="false" ht="12.75" hidden="false" customHeight="true" outlineLevel="1" collapsed="false">
      <c r="A112" s="475"/>
      <c r="B112" s="476" t="s">
        <v>973</v>
      </c>
      <c r="C112" s="476"/>
      <c r="D112" s="476"/>
      <c r="E112" s="477" t="n">
        <v>163920</v>
      </c>
      <c r="F112" s="478"/>
      <c r="G112" s="478"/>
      <c r="H112" s="478"/>
    </row>
    <row r="113" customFormat="false" ht="49.5" hidden="false" customHeight="true" outlineLevel="2" collapsed="false">
      <c r="A113" s="479"/>
      <c r="B113" s="479"/>
      <c r="C113" s="480" t="s">
        <v>974</v>
      </c>
      <c r="D113" s="481" t="s">
        <v>975</v>
      </c>
      <c r="E113" s="482" t="n">
        <v>163920</v>
      </c>
      <c r="F113" s="483"/>
      <c r="G113" s="483"/>
      <c r="H113" s="483"/>
    </row>
    <row r="114" customFormat="false" ht="12.75" hidden="false" customHeight="true" outlineLevel="1" collapsed="false">
      <c r="A114" s="475"/>
      <c r="B114" s="476" t="s">
        <v>976</v>
      </c>
      <c r="C114" s="476"/>
      <c r="D114" s="476"/>
      <c r="E114" s="477" t="n">
        <v>167580</v>
      </c>
      <c r="F114" s="478"/>
      <c r="G114" s="478"/>
      <c r="H114" s="478"/>
    </row>
    <row r="115" customFormat="false" ht="49.5" hidden="false" customHeight="true" outlineLevel="2" collapsed="false">
      <c r="A115" s="479"/>
      <c r="B115" s="479"/>
      <c r="C115" s="480" t="s">
        <v>977</v>
      </c>
      <c r="D115" s="481" t="s">
        <v>978</v>
      </c>
      <c r="E115" s="482" t="n">
        <v>167580</v>
      </c>
      <c r="F115" s="483"/>
      <c r="G115" s="483"/>
      <c r="H115" s="483"/>
    </row>
    <row r="116" customFormat="false" ht="12.75" hidden="false" customHeight="true" outlineLevel="1" collapsed="false">
      <c r="A116" s="475"/>
      <c r="B116" s="476" t="s">
        <v>979</v>
      </c>
      <c r="C116" s="476"/>
      <c r="D116" s="476"/>
      <c r="E116" s="477" t="n">
        <v>158360</v>
      </c>
      <c r="F116" s="478"/>
      <c r="G116" s="478"/>
      <c r="H116" s="478"/>
    </row>
    <row r="117" customFormat="false" ht="49.5" hidden="false" customHeight="true" outlineLevel="2" collapsed="false">
      <c r="A117" s="479"/>
      <c r="B117" s="479"/>
      <c r="C117" s="480" t="s">
        <v>980</v>
      </c>
      <c r="D117" s="481" t="s">
        <v>981</v>
      </c>
      <c r="E117" s="482" t="n">
        <v>158360</v>
      </c>
      <c r="F117" s="483"/>
      <c r="G117" s="483"/>
      <c r="H117" s="483"/>
    </row>
    <row r="118" customFormat="false" ht="12.75" hidden="false" customHeight="true" outlineLevel="1" collapsed="false">
      <c r="A118" s="475"/>
      <c r="B118" s="476" t="s">
        <v>982</v>
      </c>
      <c r="C118" s="476"/>
      <c r="D118" s="476"/>
      <c r="E118" s="477" t="n">
        <v>163920</v>
      </c>
      <c r="F118" s="478"/>
      <c r="G118" s="478"/>
      <c r="H118" s="478"/>
    </row>
    <row r="119" customFormat="false" ht="49.5" hidden="false" customHeight="true" outlineLevel="2" collapsed="false">
      <c r="A119" s="479"/>
      <c r="B119" s="479"/>
      <c r="C119" s="480" t="s">
        <v>983</v>
      </c>
      <c r="D119" s="481" t="s">
        <v>984</v>
      </c>
      <c r="E119" s="482" t="n">
        <v>163920</v>
      </c>
      <c r="F119" s="483"/>
      <c r="G119" s="483"/>
      <c r="H119" s="483"/>
    </row>
    <row r="120" customFormat="false" ht="12.75" hidden="false" customHeight="true" outlineLevel="1" collapsed="false">
      <c r="A120" s="475"/>
      <c r="B120" s="476" t="s">
        <v>985</v>
      </c>
      <c r="C120" s="476"/>
      <c r="D120" s="476"/>
      <c r="E120" s="477" t="n">
        <v>167580</v>
      </c>
      <c r="F120" s="478"/>
      <c r="G120" s="478"/>
      <c r="H120" s="478"/>
    </row>
    <row r="121" customFormat="false" ht="49.5" hidden="false" customHeight="true" outlineLevel="2" collapsed="false">
      <c r="A121" s="479"/>
      <c r="B121" s="479"/>
      <c r="C121" s="480" t="s">
        <v>986</v>
      </c>
      <c r="D121" s="481" t="s">
        <v>987</v>
      </c>
      <c r="E121" s="482" t="n">
        <v>167580</v>
      </c>
      <c r="F121" s="483"/>
      <c r="G121" s="483"/>
      <c r="H121" s="483"/>
    </row>
    <row r="122" customFormat="false" ht="12.75" hidden="false" customHeight="true" outlineLevel="1" collapsed="false">
      <c r="A122" s="475"/>
      <c r="B122" s="476" t="s">
        <v>988</v>
      </c>
      <c r="C122" s="476"/>
      <c r="D122" s="476"/>
      <c r="E122" s="477" t="n">
        <v>158360</v>
      </c>
      <c r="F122" s="478"/>
      <c r="G122" s="478"/>
      <c r="H122" s="478"/>
    </row>
    <row r="123" customFormat="false" ht="49.5" hidden="false" customHeight="true" outlineLevel="2" collapsed="false">
      <c r="A123" s="479"/>
      <c r="B123" s="479"/>
      <c r="C123" s="480" t="s">
        <v>989</v>
      </c>
      <c r="D123" s="481" t="s">
        <v>990</v>
      </c>
      <c r="E123" s="482" t="n">
        <v>158360</v>
      </c>
      <c r="F123" s="483"/>
      <c r="G123" s="483"/>
      <c r="H123" s="483"/>
    </row>
    <row r="124" customFormat="false" ht="12.75" hidden="false" customHeight="true" outlineLevel="0" collapsed="false">
      <c r="A124" s="474" t="s">
        <v>991</v>
      </c>
      <c r="B124" s="474"/>
      <c r="C124" s="474"/>
      <c r="D124" s="474"/>
      <c r="E124" s="472"/>
      <c r="F124" s="473"/>
      <c r="G124" s="473"/>
      <c r="H124" s="473"/>
    </row>
    <row r="125" customFormat="false" ht="25.5" hidden="false" customHeight="true" outlineLevel="2" collapsed="false">
      <c r="A125" s="486"/>
      <c r="B125" s="486"/>
      <c r="C125" s="480" t="s">
        <v>992</v>
      </c>
      <c r="D125" s="481" t="s">
        <v>993</v>
      </c>
      <c r="E125" s="482" t="n">
        <v>152500</v>
      </c>
      <c r="F125" s="486"/>
      <c r="G125" s="486"/>
      <c r="H125" s="486"/>
    </row>
    <row r="126" customFormat="false" ht="25.5" hidden="false" customHeight="true" outlineLevel="2" collapsed="false">
      <c r="A126" s="486"/>
      <c r="B126" s="486"/>
      <c r="C126" s="480" t="s">
        <v>994</v>
      </c>
      <c r="D126" s="481" t="s">
        <v>995</v>
      </c>
      <c r="E126" s="482" t="n">
        <v>152500</v>
      </c>
      <c r="F126" s="486"/>
      <c r="G126" s="486"/>
      <c r="H126" s="486"/>
    </row>
    <row r="127" customFormat="false" ht="25.5" hidden="false" customHeight="true" outlineLevel="2" collapsed="false">
      <c r="A127" s="486"/>
      <c r="B127" s="486"/>
      <c r="C127" s="480" t="s">
        <v>996</v>
      </c>
      <c r="D127" s="481" t="s">
        <v>997</v>
      </c>
      <c r="E127" s="482" t="n">
        <v>152500</v>
      </c>
      <c r="F127" s="486"/>
      <c r="G127" s="486"/>
      <c r="H127" s="486"/>
    </row>
    <row r="128" customFormat="false" ht="25.5" hidden="false" customHeight="true" outlineLevel="2" collapsed="false">
      <c r="A128" s="486"/>
      <c r="B128" s="486"/>
      <c r="C128" s="480" t="s">
        <v>998</v>
      </c>
      <c r="D128" s="481" t="s">
        <v>999</v>
      </c>
      <c r="E128" s="482" t="n">
        <v>152500</v>
      </c>
      <c r="F128" s="486"/>
      <c r="G128" s="486"/>
      <c r="H128" s="486"/>
    </row>
    <row r="129" customFormat="false" ht="12.75" hidden="false" customHeight="true" outlineLevel="0" collapsed="false">
      <c r="A129" s="474" t="s">
        <v>1000</v>
      </c>
      <c r="B129" s="474"/>
      <c r="C129" s="474"/>
      <c r="D129" s="474"/>
      <c r="E129" s="472"/>
      <c r="F129" s="473"/>
      <c r="G129" s="473"/>
      <c r="H129" s="473"/>
    </row>
    <row r="130" customFormat="false" ht="12.75" hidden="false" customHeight="true" outlineLevel="1" collapsed="false">
      <c r="A130" s="475"/>
      <c r="B130" s="476" t="s">
        <v>1001</v>
      </c>
      <c r="C130" s="476"/>
      <c r="D130" s="476"/>
      <c r="E130" s="477" t="n">
        <v>89125</v>
      </c>
      <c r="F130" s="478"/>
      <c r="G130" s="478"/>
      <c r="H130" s="478"/>
    </row>
    <row r="131" customFormat="false" ht="49.5" hidden="false" customHeight="true" outlineLevel="2" collapsed="false">
      <c r="A131" s="479"/>
      <c r="B131" s="479"/>
      <c r="C131" s="480" t="s">
        <v>1002</v>
      </c>
      <c r="D131" s="481" t="s">
        <v>1003</v>
      </c>
      <c r="E131" s="482" t="n">
        <v>89125</v>
      </c>
      <c r="F131" s="483"/>
      <c r="G131" s="483"/>
      <c r="H131" s="483"/>
    </row>
    <row r="132" customFormat="false" ht="12.75" hidden="false" customHeight="true" outlineLevel="1" collapsed="false">
      <c r="A132" s="475"/>
      <c r="B132" s="476" t="s">
        <v>1004</v>
      </c>
      <c r="C132" s="476"/>
      <c r="D132" s="476"/>
      <c r="E132" s="477" t="n">
        <v>120000</v>
      </c>
      <c r="F132" s="478"/>
      <c r="G132" s="478"/>
      <c r="H132" s="478"/>
    </row>
    <row r="133" customFormat="false" ht="49.5" hidden="false" customHeight="true" outlineLevel="2" collapsed="false">
      <c r="A133" s="479"/>
      <c r="B133" s="479"/>
      <c r="C133" s="480" t="s">
        <v>1005</v>
      </c>
      <c r="D133" s="481" t="s">
        <v>1006</v>
      </c>
      <c r="E133" s="482" t="n">
        <v>120000</v>
      </c>
      <c r="F133" s="483"/>
      <c r="G133" s="483"/>
      <c r="H133" s="483"/>
    </row>
    <row r="134" customFormat="false" ht="12.75" hidden="false" customHeight="true" outlineLevel="1" collapsed="false">
      <c r="A134" s="475"/>
      <c r="B134" s="476" t="s">
        <v>1007</v>
      </c>
      <c r="C134" s="476"/>
      <c r="D134" s="476"/>
      <c r="E134" s="477" t="n">
        <v>113255</v>
      </c>
      <c r="F134" s="478"/>
      <c r="G134" s="478"/>
      <c r="H134" s="478"/>
    </row>
    <row r="135" customFormat="false" ht="49.5" hidden="false" customHeight="true" outlineLevel="2" collapsed="false">
      <c r="A135" s="479"/>
      <c r="B135" s="479"/>
      <c r="C135" s="480" t="s">
        <v>1008</v>
      </c>
      <c r="D135" s="481" t="s">
        <v>1009</v>
      </c>
      <c r="E135" s="482" t="n">
        <v>113255</v>
      </c>
      <c r="F135" s="483"/>
      <c r="G135" s="483"/>
      <c r="H135" s="483"/>
    </row>
    <row r="136" customFormat="false" ht="12.75" hidden="false" customHeight="true" outlineLevel="1" collapsed="false">
      <c r="A136" s="475"/>
      <c r="B136" s="476" t="s">
        <v>1010</v>
      </c>
      <c r="C136" s="476"/>
      <c r="D136" s="476"/>
      <c r="E136" s="477" t="n">
        <v>142200</v>
      </c>
      <c r="F136" s="478"/>
      <c r="G136" s="478"/>
      <c r="H136" s="478"/>
    </row>
    <row r="137" customFormat="false" ht="49.5" hidden="false" customHeight="true" outlineLevel="2" collapsed="false">
      <c r="A137" s="479"/>
      <c r="B137" s="479"/>
      <c r="C137" s="480" t="s">
        <v>1011</v>
      </c>
      <c r="D137" s="481" t="s">
        <v>1012</v>
      </c>
      <c r="E137" s="482" t="n">
        <v>142200</v>
      </c>
      <c r="F137" s="483"/>
      <c r="G137" s="483"/>
      <c r="H137" s="483"/>
    </row>
    <row r="138" customFormat="false" ht="12.75" hidden="false" customHeight="true" outlineLevel="1" collapsed="false">
      <c r="A138" s="475"/>
      <c r="B138" s="476" t="s">
        <v>1013</v>
      </c>
      <c r="C138" s="476"/>
      <c r="D138" s="476"/>
      <c r="E138" s="477" t="n">
        <v>80000</v>
      </c>
      <c r="F138" s="478"/>
      <c r="G138" s="478"/>
      <c r="H138" s="478"/>
    </row>
    <row r="139" customFormat="false" ht="49.5" hidden="false" customHeight="true" outlineLevel="2" collapsed="false">
      <c r="A139" s="479"/>
      <c r="B139" s="479"/>
      <c r="C139" s="480" t="s">
        <v>1014</v>
      </c>
      <c r="D139" s="481" t="s">
        <v>1015</v>
      </c>
      <c r="E139" s="482" t="n">
        <v>80000</v>
      </c>
      <c r="F139" s="483"/>
      <c r="G139" s="483"/>
      <c r="H139" s="483"/>
    </row>
    <row r="140" customFormat="false" ht="12.75" hidden="false" customHeight="true" outlineLevel="0" collapsed="false">
      <c r="A140" s="474" t="s">
        <v>1016</v>
      </c>
      <c r="B140" s="474"/>
      <c r="C140" s="474"/>
      <c r="D140" s="474"/>
      <c r="E140" s="472"/>
      <c r="F140" s="473"/>
      <c r="G140" s="473"/>
      <c r="H140" s="473"/>
    </row>
    <row r="141" customFormat="false" ht="12.75" hidden="false" customHeight="true" outlineLevel="1" collapsed="false">
      <c r="A141" s="475"/>
      <c r="B141" s="476" t="s">
        <v>1017</v>
      </c>
      <c r="C141" s="476"/>
      <c r="D141" s="476"/>
      <c r="E141" s="477" t="n">
        <v>402500</v>
      </c>
      <c r="F141" s="478"/>
      <c r="G141" s="478"/>
      <c r="H141" s="478"/>
    </row>
    <row r="142" customFormat="false" ht="49.5" hidden="false" customHeight="true" outlineLevel="2" collapsed="false">
      <c r="A142" s="479"/>
      <c r="B142" s="479"/>
      <c r="C142" s="480" t="s">
        <v>1018</v>
      </c>
      <c r="D142" s="481" t="s">
        <v>1019</v>
      </c>
      <c r="E142" s="482" t="n">
        <v>402500</v>
      </c>
      <c r="F142" s="483"/>
      <c r="G142" s="483"/>
      <c r="H142" s="483"/>
    </row>
    <row r="143" customFormat="false" ht="12.75" hidden="false" customHeight="true" outlineLevel="1" collapsed="false">
      <c r="A143" s="475"/>
      <c r="B143" s="476" t="s">
        <v>1020</v>
      </c>
      <c r="C143" s="476"/>
      <c r="D143" s="476"/>
      <c r="E143" s="477" t="n">
        <v>1921155</v>
      </c>
      <c r="F143" s="478"/>
      <c r="G143" s="478"/>
      <c r="H143" s="478"/>
    </row>
    <row r="144" customFormat="false" ht="49.5" hidden="false" customHeight="true" outlineLevel="2" collapsed="false">
      <c r="A144" s="479"/>
      <c r="B144" s="479"/>
      <c r="C144" s="480" t="s">
        <v>1021</v>
      </c>
      <c r="D144" s="481" t="s">
        <v>1022</v>
      </c>
      <c r="E144" s="482" t="n">
        <v>1921155</v>
      </c>
      <c r="F144" s="483"/>
      <c r="G144" s="483"/>
      <c r="H144" s="483"/>
    </row>
    <row r="145" customFormat="false" ht="12.75" hidden="false" customHeight="true" outlineLevel="1" collapsed="false">
      <c r="A145" s="475"/>
      <c r="B145" s="476" t="s">
        <v>1023</v>
      </c>
      <c r="C145" s="476"/>
      <c r="D145" s="476"/>
      <c r="E145" s="477" t="n">
        <v>448500</v>
      </c>
      <c r="F145" s="478"/>
      <c r="G145" s="478"/>
      <c r="H145" s="478"/>
    </row>
    <row r="146" customFormat="false" ht="49.5" hidden="false" customHeight="true" outlineLevel="2" collapsed="false">
      <c r="A146" s="479"/>
      <c r="B146" s="479"/>
      <c r="C146" s="480" t="s">
        <v>1024</v>
      </c>
      <c r="D146" s="481" t="s">
        <v>1025</v>
      </c>
      <c r="E146" s="482" t="n">
        <v>448500</v>
      </c>
      <c r="F146" s="483"/>
      <c r="G146" s="483"/>
      <c r="H146" s="483"/>
    </row>
    <row r="147" customFormat="false" ht="12.75" hidden="false" customHeight="true" outlineLevel="1" collapsed="false">
      <c r="A147" s="475"/>
      <c r="B147" s="476" t="s">
        <v>1026</v>
      </c>
      <c r="C147" s="476"/>
      <c r="D147" s="476"/>
      <c r="E147" s="477" t="n">
        <v>1921155</v>
      </c>
      <c r="F147" s="478"/>
      <c r="G147" s="478"/>
      <c r="H147" s="478"/>
    </row>
    <row r="148" customFormat="false" ht="49.5" hidden="false" customHeight="true" outlineLevel="2" collapsed="false">
      <c r="A148" s="479"/>
      <c r="B148" s="479"/>
      <c r="C148" s="480" t="s">
        <v>1027</v>
      </c>
      <c r="D148" s="481" t="s">
        <v>1028</v>
      </c>
      <c r="E148" s="482" t="n">
        <v>1921155</v>
      </c>
      <c r="F148" s="483"/>
      <c r="G148" s="483"/>
      <c r="H148" s="483"/>
    </row>
    <row r="149" customFormat="false" ht="12.75" hidden="false" customHeight="true" outlineLevel="1" collapsed="false">
      <c r="A149" s="475"/>
      <c r="B149" s="476" t="s">
        <v>1029</v>
      </c>
      <c r="C149" s="476"/>
      <c r="D149" s="476"/>
      <c r="E149" s="477" t="n">
        <v>797500</v>
      </c>
      <c r="F149" s="478"/>
      <c r="G149" s="478"/>
      <c r="H149" s="478"/>
    </row>
    <row r="150" customFormat="false" ht="49.5" hidden="false" customHeight="true" outlineLevel="2" collapsed="false">
      <c r="A150" s="479"/>
      <c r="B150" s="479"/>
      <c r="C150" s="480" t="s">
        <v>1030</v>
      </c>
      <c r="D150" s="481" t="s">
        <v>1031</v>
      </c>
      <c r="E150" s="482" t="n">
        <v>797500</v>
      </c>
      <c r="F150" s="483"/>
      <c r="G150" s="483"/>
      <c r="H150" s="483"/>
    </row>
    <row r="151" customFormat="false" ht="12.75" hidden="false" customHeight="true" outlineLevel="1" collapsed="false">
      <c r="A151" s="475"/>
      <c r="B151" s="476" t="s">
        <v>1032</v>
      </c>
      <c r="C151" s="476"/>
      <c r="D151" s="476"/>
      <c r="E151" s="477" t="n">
        <v>3050000</v>
      </c>
      <c r="F151" s="478"/>
      <c r="G151" s="478"/>
      <c r="H151" s="478"/>
    </row>
    <row r="152" customFormat="false" ht="49.5" hidden="false" customHeight="true" outlineLevel="2" collapsed="false">
      <c r="A152" s="479"/>
      <c r="B152" s="479"/>
      <c r="C152" s="480" t="s">
        <v>1033</v>
      </c>
      <c r="D152" s="481" t="s">
        <v>1034</v>
      </c>
      <c r="E152" s="482" t="n">
        <v>3050000</v>
      </c>
      <c r="F152" s="483"/>
      <c r="G152" s="483"/>
      <c r="H152" s="483"/>
    </row>
    <row r="153" customFormat="false" ht="12.75" hidden="false" customHeight="true" outlineLevel="1" collapsed="false">
      <c r="A153" s="475"/>
      <c r="B153" s="476" t="s">
        <v>1035</v>
      </c>
      <c r="C153" s="476"/>
      <c r="D153" s="476"/>
      <c r="E153" s="477" t="n">
        <v>448500</v>
      </c>
      <c r="F153" s="478"/>
      <c r="G153" s="478"/>
      <c r="H153" s="478"/>
    </row>
    <row r="154" customFormat="false" ht="49.5" hidden="false" customHeight="true" outlineLevel="2" collapsed="false">
      <c r="A154" s="479"/>
      <c r="B154" s="479"/>
      <c r="C154" s="480" t="s">
        <v>1036</v>
      </c>
      <c r="D154" s="481" t="s">
        <v>1037</v>
      </c>
      <c r="E154" s="482" t="n">
        <v>448500</v>
      </c>
      <c r="F154" s="483"/>
      <c r="G154" s="483"/>
      <c r="H154" s="483"/>
    </row>
    <row r="155" customFormat="false" ht="12.75" hidden="false" customHeight="true" outlineLevel="0" collapsed="false">
      <c r="A155" s="474" t="s">
        <v>1038</v>
      </c>
      <c r="B155" s="474"/>
      <c r="C155" s="474"/>
      <c r="D155" s="474"/>
      <c r="E155" s="472"/>
      <c r="F155" s="473"/>
      <c r="G155" s="473"/>
      <c r="H155" s="473"/>
    </row>
    <row r="156" customFormat="false" ht="12.75" hidden="false" customHeight="true" outlineLevel="1" collapsed="false">
      <c r="A156" s="475"/>
      <c r="B156" s="476" t="s">
        <v>1039</v>
      </c>
      <c r="C156" s="476"/>
      <c r="D156" s="476"/>
      <c r="E156" s="477" t="n">
        <v>10455</v>
      </c>
      <c r="F156" s="478"/>
      <c r="G156" s="478"/>
      <c r="H156" s="478"/>
    </row>
    <row r="157" customFormat="false" ht="49.5" hidden="false" customHeight="true" outlineLevel="2" collapsed="false">
      <c r="A157" s="479"/>
      <c r="B157" s="479"/>
      <c r="C157" s="480" t="s">
        <v>1040</v>
      </c>
      <c r="D157" s="481" t="s">
        <v>1041</v>
      </c>
      <c r="E157" s="482" t="n">
        <v>10455</v>
      </c>
      <c r="F157" s="483"/>
      <c r="G157" s="483"/>
      <c r="H157" s="483"/>
    </row>
    <row r="158" customFormat="false" ht="12.75" hidden="false" customHeight="true" outlineLevel="1" collapsed="false">
      <c r="A158" s="475"/>
      <c r="B158" s="476" t="s">
        <v>1042</v>
      </c>
      <c r="C158" s="476"/>
      <c r="D158" s="476"/>
      <c r="E158" s="477" t="n">
        <v>12755</v>
      </c>
      <c r="F158" s="478"/>
      <c r="G158" s="478"/>
      <c r="H158" s="478"/>
    </row>
    <row r="159" customFormat="false" ht="49.5" hidden="false" customHeight="true" outlineLevel="2" collapsed="false">
      <c r="A159" s="479"/>
      <c r="B159" s="479"/>
      <c r="C159" s="480" t="s">
        <v>1043</v>
      </c>
      <c r="D159" s="481" t="s">
        <v>1044</v>
      </c>
      <c r="E159" s="482" t="n">
        <v>12755</v>
      </c>
      <c r="F159" s="483"/>
      <c r="G159" s="483"/>
      <c r="H159" s="483"/>
    </row>
    <row r="160" customFormat="false" ht="12.75" hidden="false" customHeight="true" outlineLevel="1" collapsed="false">
      <c r="A160" s="475"/>
      <c r="B160" s="476" t="s">
        <v>1045</v>
      </c>
      <c r="C160" s="476"/>
      <c r="D160" s="476"/>
      <c r="E160" s="477" t="n">
        <v>8680</v>
      </c>
      <c r="F160" s="478"/>
      <c r="G160" s="478"/>
      <c r="H160" s="478"/>
    </row>
    <row r="161" customFormat="false" ht="49.5" hidden="false" customHeight="true" outlineLevel="2" collapsed="false">
      <c r="A161" s="479"/>
      <c r="B161" s="479"/>
      <c r="C161" s="480" t="s">
        <v>1046</v>
      </c>
      <c r="D161" s="481" t="s">
        <v>1047</v>
      </c>
      <c r="E161" s="482" t="n">
        <v>8680</v>
      </c>
      <c r="F161" s="483"/>
      <c r="G161" s="483"/>
      <c r="H161" s="483"/>
    </row>
    <row r="162" customFormat="false" ht="12.75" hidden="false" customHeight="true" outlineLevel="1" collapsed="false">
      <c r="A162" s="475"/>
      <c r="B162" s="476" t="s">
        <v>1048</v>
      </c>
      <c r="C162" s="476"/>
      <c r="D162" s="476"/>
      <c r="E162" s="477" t="n">
        <v>18155</v>
      </c>
      <c r="F162" s="478"/>
      <c r="G162" s="478"/>
      <c r="H162" s="478"/>
    </row>
    <row r="163" customFormat="false" ht="49.5" hidden="false" customHeight="true" outlineLevel="2" collapsed="false">
      <c r="A163" s="479"/>
      <c r="B163" s="479"/>
      <c r="C163" s="480" t="s">
        <v>1049</v>
      </c>
      <c r="D163" s="481" t="s">
        <v>1050</v>
      </c>
      <c r="E163" s="482" t="n">
        <v>18155</v>
      </c>
      <c r="F163" s="483"/>
      <c r="G163" s="483"/>
      <c r="H163" s="483"/>
    </row>
    <row r="164" customFormat="false" ht="12.75" hidden="false" customHeight="true" outlineLevel="1" collapsed="false">
      <c r="A164" s="475"/>
      <c r="B164" s="476" t="s">
        <v>1051</v>
      </c>
      <c r="C164" s="476"/>
      <c r="D164" s="476"/>
      <c r="E164" s="472"/>
      <c r="F164" s="478"/>
      <c r="G164" s="478"/>
      <c r="H164" s="478"/>
    </row>
    <row r="165" customFormat="false" ht="49.5" hidden="false" customHeight="true" outlineLevel="2" collapsed="false">
      <c r="A165" s="479"/>
      <c r="B165" s="479"/>
      <c r="C165" s="480" t="s">
        <v>1052</v>
      </c>
      <c r="D165" s="481" t="s">
        <v>1053</v>
      </c>
      <c r="E165" s="482" t="n">
        <v>7480</v>
      </c>
      <c r="F165" s="483"/>
      <c r="G165" s="483"/>
      <c r="H165" s="483"/>
    </row>
    <row r="166" customFormat="false" ht="12.75" hidden="false" customHeight="true" outlineLevel="2" collapsed="false">
      <c r="A166" s="486"/>
      <c r="B166" s="486"/>
      <c r="C166" s="480" t="s">
        <v>1054</v>
      </c>
      <c r="D166" s="481" t="s">
        <v>1055</v>
      </c>
      <c r="E166" s="482" t="n">
        <v>10500</v>
      </c>
      <c r="F166" s="486"/>
      <c r="G166" s="486"/>
      <c r="H166" s="486"/>
    </row>
    <row r="167" customFormat="false" ht="12.75" hidden="false" customHeight="true" outlineLevel="1" collapsed="false">
      <c r="A167" s="475"/>
      <c r="B167" s="476" t="s">
        <v>1056</v>
      </c>
      <c r="C167" s="476"/>
      <c r="D167" s="476"/>
      <c r="E167" s="477" t="n">
        <v>11480</v>
      </c>
      <c r="F167" s="478"/>
      <c r="G167" s="478"/>
      <c r="H167" s="478"/>
    </row>
    <row r="168" customFormat="false" ht="49.5" hidden="false" customHeight="true" outlineLevel="2" collapsed="false">
      <c r="A168" s="479"/>
      <c r="B168" s="479"/>
      <c r="C168" s="480" t="s">
        <v>1057</v>
      </c>
      <c r="D168" s="481" t="s">
        <v>1058</v>
      </c>
      <c r="E168" s="482" t="n">
        <v>11480</v>
      </c>
      <c r="F168" s="483"/>
      <c r="G168" s="483"/>
      <c r="H168" s="483"/>
    </row>
    <row r="169" customFormat="false" ht="12.75" hidden="false" customHeight="true" outlineLevel="1" collapsed="false">
      <c r="A169" s="475"/>
      <c r="B169" s="476" t="s">
        <v>1059</v>
      </c>
      <c r="C169" s="476"/>
      <c r="D169" s="476"/>
      <c r="E169" s="477" t="n">
        <v>4895</v>
      </c>
      <c r="F169" s="478"/>
      <c r="G169" s="478"/>
      <c r="H169" s="478"/>
    </row>
    <row r="170" customFormat="false" ht="49.5" hidden="false" customHeight="true" outlineLevel="2" collapsed="false">
      <c r="A170" s="479"/>
      <c r="B170" s="479"/>
      <c r="C170" s="480" t="s">
        <v>1060</v>
      </c>
      <c r="D170" s="481" t="s">
        <v>1061</v>
      </c>
      <c r="E170" s="482" t="n">
        <v>4895</v>
      </c>
      <c r="F170" s="483"/>
      <c r="G170" s="483"/>
      <c r="H170" s="483"/>
    </row>
    <row r="171" customFormat="false" ht="12.75" hidden="false" customHeight="true" outlineLevel="1" collapsed="false">
      <c r="A171" s="475"/>
      <c r="B171" s="476" t="s">
        <v>1062</v>
      </c>
      <c r="C171" s="476"/>
      <c r="D171" s="476"/>
      <c r="E171" s="477" t="n">
        <v>4600</v>
      </c>
      <c r="F171" s="478"/>
      <c r="G171" s="478"/>
      <c r="H171" s="478"/>
    </row>
    <row r="172" customFormat="false" ht="49.5" hidden="false" customHeight="true" outlineLevel="2" collapsed="false">
      <c r="A172" s="479"/>
      <c r="B172" s="479"/>
      <c r="C172" s="480" t="s">
        <v>1063</v>
      </c>
      <c r="D172" s="481" t="s">
        <v>1064</v>
      </c>
      <c r="E172" s="482" t="n">
        <v>4600</v>
      </c>
      <c r="F172" s="483"/>
      <c r="G172" s="483"/>
      <c r="H172" s="483"/>
    </row>
    <row r="173" customFormat="false" ht="12.75" hidden="false" customHeight="true" outlineLevel="1" collapsed="false">
      <c r="A173" s="475"/>
      <c r="B173" s="476" t="s">
        <v>1065</v>
      </c>
      <c r="C173" s="476"/>
      <c r="D173" s="476"/>
      <c r="E173" s="477" t="n">
        <v>10355</v>
      </c>
      <c r="F173" s="478"/>
      <c r="G173" s="478"/>
      <c r="H173" s="478"/>
    </row>
    <row r="174" customFormat="false" ht="49.5" hidden="false" customHeight="true" outlineLevel="2" collapsed="false">
      <c r="A174" s="479"/>
      <c r="B174" s="479"/>
      <c r="C174" s="480" t="s">
        <v>1066</v>
      </c>
      <c r="D174" s="481" t="s">
        <v>1067</v>
      </c>
      <c r="E174" s="482" t="n">
        <v>10355</v>
      </c>
      <c r="F174" s="483"/>
      <c r="G174" s="483"/>
      <c r="H174" s="483"/>
    </row>
    <row r="175" customFormat="false" ht="12.75" hidden="false" customHeight="true" outlineLevel="1" collapsed="false">
      <c r="A175" s="475"/>
      <c r="B175" s="476" t="s">
        <v>1068</v>
      </c>
      <c r="C175" s="476"/>
      <c r="D175" s="476"/>
      <c r="E175" s="477" t="n">
        <v>13200</v>
      </c>
      <c r="F175" s="478"/>
      <c r="G175" s="478"/>
      <c r="H175" s="478"/>
    </row>
    <row r="176" customFormat="false" ht="49.5" hidden="false" customHeight="true" outlineLevel="2" collapsed="false">
      <c r="A176" s="479"/>
      <c r="B176" s="479"/>
      <c r="C176" s="480" t="s">
        <v>1069</v>
      </c>
      <c r="D176" s="481" t="s">
        <v>1070</v>
      </c>
      <c r="E176" s="482" t="n">
        <v>13200</v>
      </c>
      <c r="F176" s="483"/>
      <c r="G176" s="483"/>
      <c r="H176" s="483"/>
    </row>
    <row r="177" customFormat="false" ht="12.75" hidden="false" customHeight="true" outlineLevel="1" collapsed="false">
      <c r="A177" s="475"/>
      <c r="B177" s="476" t="s">
        <v>1071</v>
      </c>
      <c r="C177" s="476"/>
      <c r="D177" s="476"/>
      <c r="E177" s="477" t="n">
        <v>29900</v>
      </c>
      <c r="F177" s="478"/>
      <c r="G177" s="478"/>
      <c r="H177" s="478"/>
    </row>
    <row r="178" customFormat="false" ht="49.5" hidden="false" customHeight="true" outlineLevel="2" collapsed="false">
      <c r="A178" s="479"/>
      <c r="B178" s="479"/>
      <c r="C178" s="480" t="s">
        <v>1072</v>
      </c>
      <c r="D178" s="481" t="s">
        <v>1073</v>
      </c>
      <c r="E178" s="482" t="n">
        <v>29900</v>
      </c>
      <c r="F178" s="483"/>
      <c r="G178" s="483"/>
      <c r="H178" s="483"/>
    </row>
    <row r="179" customFormat="false" ht="12.75" hidden="false" customHeight="true" outlineLevel="1" collapsed="false">
      <c r="A179" s="475"/>
      <c r="B179" s="476" t="s">
        <v>1074</v>
      </c>
      <c r="C179" s="476"/>
      <c r="D179" s="476"/>
      <c r="E179" s="477" t="n">
        <v>3580</v>
      </c>
      <c r="F179" s="478"/>
      <c r="G179" s="478"/>
      <c r="H179" s="478"/>
    </row>
    <row r="180" customFormat="false" ht="49.5" hidden="false" customHeight="true" outlineLevel="2" collapsed="false">
      <c r="A180" s="479"/>
      <c r="B180" s="479"/>
      <c r="C180" s="480" t="s">
        <v>1075</v>
      </c>
      <c r="D180" s="481" t="s">
        <v>1076</v>
      </c>
      <c r="E180" s="482" t="n">
        <v>3580</v>
      </c>
      <c r="F180" s="483"/>
      <c r="G180" s="483"/>
      <c r="H180" s="483"/>
    </row>
    <row r="181" customFormat="false" ht="12.75" hidden="false" customHeight="true" outlineLevel="1" collapsed="false">
      <c r="A181" s="475"/>
      <c r="B181" s="476" t="s">
        <v>1077</v>
      </c>
      <c r="C181" s="476"/>
      <c r="D181" s="476"/>
      <c r="E181" s="477" t="n">
        <v>3800</v>
      </c>
      <c r="F181" s="478"/>
      <c r="G181" s="478"/>
      <c r="H181" s="478"/>
    </row>
    <row r="182" customFormat="false" ht="49.5" hidden="false" customHeight="true" outlineLevel="2" collapsed="false">
      <c r="A182" s="479"/>
      <c r="B182" s="479"/>
      <c r="C182" s="480" t="s">
        <v>1078</v>
      </c>
      <c r="D182" s="481" t="s">
        <v>1079</v>
      </c>
      <c r="E182" s="482" t="n">
        <v>3800</v>
      </c>
      <c r="F182" s="483"/>
      <c r="G182" s="483"/>
      <c r="H182" s="483"/>
    </row>
    <row r="183" customFormat="false" ht="12.75" hidden="false" customHeight="true" outlineLevel="1" collapsed="false">
      <c r="A183" s="475"/>
      <c r="B183" s="476" t="s">
        <v>1080</v>
      </c>
      <c r="C183" s="476"/>
      <c r="D183" s="476"/>
      <c r="E183" s="477" t="n">
        <v>114715</v>
      </c>
      <c r="F183" s="478"/>
      <c r="G183" s="478"/>
      <c r="H183" s="478"/>
    </row>
    <row r="184" customFormat="false" ht="49.5" hidden="false" customHeight="true" outlineLevel="2" collapsed="false">
      <c r="A184" s="479"/>
      <c r="B184" s="479"/>
      <c r="C184" s="480" t="s">
        <v>1081</v>
      </c>
      <c r="D184" s="481" t="s">
        <v>1082</v>
      </c>
      <c r="E184" s="482" t="n">
        <v>114715</v>
      </c>
      <c r="F184" s="483"/>
      <c r="G184" s="483"/>
      <c r="H184" s="483"/>
    </row>
    <row r="185" customFormat="false" ht="25.5" hidden="false" customHeight="true" outlineLevel="2" collapsed="false">
      <c r="A185" s="486"/>
      <c r="B185" s="486"/>
      <c r="C185" s="480" t="s">
        <v>1083</v>
      </c>
      <c r="D185" s="481" t="s">
        <v>1082</v>
      </c>
      <c r="E185" s="482" t="n">
        <v>114715</v>
      </c>
      <c r="F185" s="486"/>
      <c r="G185" s="486"/>
      <c r="H185" s="486"/>
    </row>
    <row r="186" customFormat="false" ht="12.75" hidden="false" customHeight="true" outlineLevel="1" collapsed="false">
      <c r="A186" s="475"/>
      <c r="B186" s="476" t="s">
        <v>1084</v>
      </c>
      <c r="C186" s="476"/>
      <c r="D186" s="476"/>
      <c r="E186" s="477" t="n">
        <v>7370</v>
      </c>
      <c r="F186" s="478"/>
      <c r="G186" s="478"/>
      <c r="H186" s="478"/>
    </row>
    <row r="187" customFormat="false" ht="49.5" hidden="false" customHeight="true" outlineLevel="2" collapsed="false">
      <c r="A187" s="479"/>
      <c r="B187" s="479"/>
      <c r="C187" s="480" t="s">
        <v>1085</v>
      </c>
      <c r="D187" s="481" t="s">
        <v>1086</v>
      </c>
      <c r="E187" s="482" t="n">
        <v>7370</v>
      </c>
      <c r="F187" s="483"/>
      <c r="G187" s="483"/>
      <c r="H187" s="483"/>
    </row>
    <row r="188" customFormat="false" ht="12.75" hidden="false" customHeight="true" outlineLevel="1" collapsed="false">
      <c r="A188" s="475"/>
      <c r="B188" s="476" t="s">
        <v>1087</v>
      </c>
      <c r="C188" s="476"/>
      <c r="D188" s="476"/>
      <c r="E188" s="477" t="n">
        <v>6965</v>
      </c>
      <c r="F188" s="478"/>
      <c r="G188" s="478"/>
      <c r="H188" s="478"/>
    </row>
    <row r="189" customFormat="false" ht="49.5" hidden="false" customHeight="true" outlineLevel="2" collapsed="false">
      <c r="A189" s="479"/>
      <c r="B189" s="479"/>
      <c r="C189" s="480" t="s">
        <v>1088</v>
      </c>
      <c r="D189" s="487"/>
      <c r="E189" s="482" t="n">
        <v>6965</v>
      </c>
      <c r="F189" s="483"/>
      <c r="G189" s="483"/>
      <c r="H189" s="483"/>
    </row>
    <row r="190" customFormat="false" ht="25.5" hidden="false" customHeight="true" outlineLevel="2" collapsed="false">
      <c r="A190" s="486"/>
      <c r="B190" s="486"/>
      <c r="C190" s="480" t="s">
        <v>1089</v>
      </c>
      <c r="D190" s="481" t="s">
        <v>1090</v>
      </c>
      <c r="E190" s="482" t="n">
        <v>6965</v>
      </c>
      <c r="F190" s="486"/>
      <c r="G190" s="486"/>
      <c r="H190" s="486"/>
    </row>
    <row r="191" customFormat="false" ht="12.75" hidden="false" customHeight="true" outlineLevel="1" collapsed="false">
      <c r="A191" s="475"/>
      <c r="B191" s="476" t="s">
        <v>1091</v>
      </c>
      <c r="C191" s="476"/>
      <c r="D191" s="476"/>
      <c r="E191" s="477" t="n">
        <v>7355</v>
      </c>
      <c r="F191" s="478"/>
      <c r="G191" s="478"/>
      <c r="H191" s="478"/>
    </row>
    <row r="192" customFormat="false" ht="49.5" hidden="false" customHeight="true" outlineLevel="2" collapsed="false">
      <c r="A192" s="479"/>
      <c r="B192" s="479"/>
      <c r="C192" s="480" t="s">
        <v>1092</v>
      </c>
      <c r="D192" s="481" t="s">
        <v>1093</v>
      </c>
      <c r="E192" s="482" t="n">
        <v>7355</v>
      </c>
      <c r="F192" s="483"/>
      <c r="G192" s="483"/>
      <c r="H192" s="483"/>
    </row>
    <row r="193" customFormat="false" ht="12.75" hidden="false" customHeight="true" outlineLevel="0" collapsed="false">
      <c r="A193" s="474" t="s">
        <v>1094</v>
      </c>
      <c r="B193" s="474"/>
      <c r="C193" s="474"/>
      <c r="D193" s="474"/>
      <c r="E193" s="472"/>
      <c r="F193" s="473"/>
      <c r="G193" s="473"/>
      <c r="H193" s="473"/>
    </row>
    <row r="194" customFormat="false" ht="12.75" hidden="false" customHeight="true" outlineLevel="1" collapsed="false">
      <c r="A194" s="475"/>
      <c r="B194" s="476" t="s">
        <v>1095</v>
      </c>
      <c r="C194" s="476"/>
      <c r="D194" s="476"/>
      <c r="E194" s="477" t="n">
        <v>13955</v>
      </c>
      <c r="F194" s="478"/>
      <c r="G194" s="478"/>
      <c r="H194" s="478"/>
    </row>
    <row r="195" customFormat="false" ht="49.5" hidden="false" customHeight="true" outlineLevel="2" collapsed="false">
      <c r="A195" s="479"/>
      <c r="B195" s="479"/>
      <c r="C195" s="480" t="s">
        <v>1096</v>
      </c>
      <c r="D195" s="481" t="s">
        <v>1097</v>
      </c>
      <c r="E195" s="482" t="n">
        <v>13955</v>
      </c>
      <c r="F195" s="483"/>
      <c r="G195" s="483"/>
      <c r="H195" s="483"/>
    </row>
    <row r="196" customFormat="false" ht="12.75" hidden="false" customHeight="true" outlineLevel="1" collapsed="false">
      <c r="A196" s="475"/>
      <c r="B196" s="476" t="s">
        <v>1098</v>
      </c>
      <c r="C196" s="476"/>
      <c r="D196" s="476"/>
      <c r="E196" s="477" t="n">
        <v>15525</v>
      </c>
      <c r="F196" s="478"/>
      <c r="G196" s="478"/>
      <c r="H196" s="478"/>
    </row>
    <row r="197" customFormat="false" ht="49.5" hidden="false" customHeight="true" outlineLevel="2" collapsed="false">
      <c r="A197" s="479"/>
      <c r="B197" s="479"/>
      <c r="C197" s="480" t="s">
        <v>1099</v>
      </c>
      <c r="D197" s="481" t="s">
        <v>1100</v>
      </c>
      <c r="E197" s="482" t="n">
        <v>15525</v>
      </c>
      <c r="F197" s="483"/>
      <c r="G197" s="483"/>
      <c r="H197" s="483"/>
    </row>
    <row r="198" customFormat="false" ht="12.75" hidden="false" customHeight="true" outlineLevel="1" collapsed="false">
      <c r="A198" s="475"/>
      <c r="B198" s="476" t="s">
        <v>1101</v>
      </c>
      <c r="C198" s="476"/>
      <c r="D198" s="476"/>
      <c r="E198" s="477" t="n">
        <v>17055</v>
      </c>
      <c r="F198" s="478"/>
      <c r="G198" s="478"/>
      <c r="H198" s="478"/>
    </row>
    <row r="199" customFormat="false" ht="49.5" hidden="false" customHeight="true" outlineLevel="2" collapsed="false">
      <c r="A199" s="479"/>
      <c r="B199" s="479"/>
      <c r="C199" s="480" t="s">
        <v>1102</v>
      </c>
      <c r="D199" s="481" t="s">
        <v>1103</v>
      </c>
      <c r="E199" s="482" t="n">
        <v>17055</v>
      </c>
      <c r="F199" s="483"/>
      <c r="G199" s="483"/>
      <c r="H199" s="483"/>
    </row>
    <row r="200" customFormat="false" ht="12.75" hidden="false" customHeight="true" outlineLevel="1" collapsed="false">
      <c r="A200" s="475"/>
      <c r="B200" s="476" t="s">
        <v>1104</v>
      </c>
      <c r="C200" s="476"/>
      <c r="D200" s="476"/>
      <c r="E200" s="477" t="n">
        <v>18980</v>
      </c>
      <c r="F200" s="478"/>
      <c r="G200" s="478"/>
      <c r="H200" s="478"/>
    </row>
    <row r="201" customFormat="false" ht="49.5" hidden="false" customHeight="true" outlineLevel="2" collapsed="false">
      <c r="A201" s="479"/>
      <c r="B201" s="479"/>
      <c r="C201" s="480" t="s">
        <v>1105</v>
      </c>
      <c r="D201" s="481" t="s">
        <v>1106</v>
      </c>
      <c r="E201" s="482" t="n">
        <v>18980</v>
      </c>
      <c r="F201" s="483"/>
      <c r="G201" s="483"/>
      <c r="H201" s="483"/>
    </row>
    <row r="202" customFormat="false" ht="12.75" hidden="false" customHeight="true" outlineLevel="0" collapsed="false">
      <c r="A202" s="474" t="s">
        <v>1107</v>
      </c>
      <c r="B202" s="474"/>
      <c r="C202" s="474"/>
      <c r="D202" s="474"/>
      <c r="E202" s="472"/>
      <c r="F202" s="473"/>
      <c r="G202" s="473"/>
      <c r="H202" s="473"/>
    </row>
    <row r="203" customFormat="false" ht="12.75" hidden="false" customHeight="true" outlineLevel="1" collapsed="false">
      <c r="A203" s="475"/>
      <c r="B203" s="476" t="s">
        <v>1108</v>
      </c>
      <c r="C203" s="476"/>
      <c r="D203" s="476"/>
      <c r="E203" s="472"/>
      <c r="F203" s="478"/>
      <c r="G203" s="478"/>
      <c r="H203" s="478"/>
    </row>
    <row r="204" customFormat="false" ht="49.5" hidden="false" customHeight="true" outlineLevel="2" collapsed="false">
      <c r="A204" s="479"/>
      <c r="B204" s="479"/>
      <c r="C204" s="480" t="s">
        <v>1109</v>
      </c>
      <c r="D204" s="481" t="s">
        <v>1110</v>
      </c>
      <c r="E204" s="482" t="n">
        <v>11500</v>
      </c>
      <c r="F204" s="483"/>
      <c r="G204" s="483"/>
      <c r="H204" s="483"/>
    </row>
    <row r="205" customFormat="false" ht="37.5" hidden="false" customHeight="true" outlineLevel="2" collapsed="false">
      <c r="A205" s="486"/>
      <c r="B205" s="486"/>
      <c r="C205" s="480" t="s">
        <v>1111</v>
      </c>
      <c r="D205" s="481" t="s">
        <v>1112</v>
      </c>
      <c r="E205" s="482" t="n">
        <v>12655</v>
      </c>
      <c r="F205" s="486"/>
      <c r="G205" s="486"/>
      <c r="H205" s="486"/>
    </row>
    <row r="206" customFormat="false" ht="12.75" hidden="false" customHeight="true" outlineLevel="1" collapsed="false">
      <c r="A206" s="475"/>
      <c r="B206" s="476" t="s">
        <v>1113</v>
      </c>
      <c r="C206" s="476"/>
      <c r="D206" s="476"/>
      <c r="E206" s="472"/>
      <c r="F206" s="478"/>
      <c r="G206" s="478"/>
      <c r="H206" s="478"/>
    </row>
    <row r="207" customFormat="false" ht="49.5" hidden="false" customHeight="true" outlineLevel="2" collapsed="false">
      <c r="A207" s="479"/>
      <c r="B207" s="479"/>
      <c r="C207" s="480" t="s">
        <v>1114</v>
      </c>
      <c r="D207" s="481" t="s">
        <v>1115</v>
      </c>
      <c r="E207" s="482" t="n">
        <v>11500</v>
      </c>
      <c r="F207" s="483"/>
      <c r="G207" s="483"/>
      <c r="H207" s="483"/>
    </row>
    <row r="208" customFormat="false" ht="37.5" hidden="false" customHeight="true" outlineLevel="2" collapsed="false">
      <c r="A208" s="486"/>
      <c r="B208" s="486"/>
      <c r="C208" s="480" t="s">
        <v>1116</v>
      </c>
      <c r="D208" s="481" t="s">
        <v>1117</v>
      </c>
      <c r="E208" s="482" t="n">
        <v>12655</v>
      </c>
      <c r="F208" s="486"/>
      <c r="G208" s="486"/>
      <c r="H208" s="486"/>
    </row>
    <row r="209" customFormat="false" ht="12.75" hidden="false" customHeight="true" outlineLevel="1" collapsed="false">
      <c r="A209" s="475"/>
      <c r="B209" s="476" t="s">
        <v>1118</v>
      </c>
      <c r="C209" s="476"/>
      <c r="D209" s="476"/>
      <c r="E209" s="477" t="n">
        <v>12655</v>
      </c>
      <c r="F209" s="478"/>
      <c r="G209" s="478"/>
      <c r="H209" s="478"/>
    </row>
    <row r="210" customFormat="false" ht="49.5" hidden="false" customHeight="true" outlineLevel="2" collapsed="false">
      <c r="A210" s="479"/>
      <c r="B210" s="479"/>
      <c r="C210" s="480" t="s">
        <v>1119</v>
      </c>
      <c r="D210" s="481" t="s">
        <v>1120</v>
      </c>
      <c r="E210" s="482" t="n">
        <v>12655</v>
      </c>
      <c r="F210" s="483"/>
      <c r="G210" s="483"/>
      <c r="H210" s="483"/>
    </row>
    <row r="211" customFormat="false" ht="12.75" hidden="false" customHeight="true" outlineLevel="1" collapsed="false">
      <c r="A211" s="475"/>
      <c r="B211" s="476" t="s">
        <v>1121</v>
      </c>
      <c r="C211" s="476"/>
      <c r="D211" s="476"/>
      <c r="E211" s="477" t="n">
        <v>11500</v>
      </c>
      <c r="F211" s="478"/>
      <c r="G211" s="478"/>
      <c r="H211" s="478"/>
    </row>
    <row r="212" customFormat="false" ht="49.5" hidden="false" customHeight="true" outlineLevel="2" collapsed="false">
      <c r="A212" s="479"/>
      <c r="B212" s="479"/>
      <c r="C212" s="480" t="s">
        <v>1122</v>
      </c>
      <c r="D212" s="481" t="s">
        <v>1123</v>
      </c>
      <c r="E212" s="482" t="n">
        <v>11500</v>
      </c>
      <c r="F212" s="483"/>
      <c r="G212" s="483"/>
      <c r="H212" s="483"/>
    </row>
    <row r="213" customFormat="false" ht="12.75" hidden="false" customHeight="true" outlineLevel="1" collapsed="false">
      <c r="A213" s="475"/>
      <c r="B213" s="476" t="s">
        <v>1124</v>
      </c>
      <c r="C213" s="476"/>
      <c r="D213" s="476"/>
      <c r="E213" s="472"/>
      <c r="F213" s="478"/>
      <c r="G213" s="478"/>
      <c r="H213" s="478"/>
    </row>
    <row r="214" customFormat="false" ht="49.5" hidden="false" customHeight="true" outlineLevel="2" collapsed="false">
      <c r="A214" s="479"/>
      <c r="B214" s="479"/>
      <c r="C214" s="480" t="s">
        <v>1125</v>
      </c>
      <c r="D214" s="481" t="s">
        <v>1126</v>
      </c>
      <c r="E214" s="482" t="n">
        <v>12655</v>
      </c>
      <c r="F214" s="483"/>
      <c r="G214" s="483"/>
      <c r="H214" s="483"/>
    </row>
    <row r="215" customFormat="false" ht="25.5" hidden="false" customHeight="true" outlineLevel="2" collapsed="false">
      <c r="A215" s="486"/>
      <c r="B215" s="486"/>
      <c r="C215" s="480" t="s">
        <v>1127</v>
      </c>
      <c r="D215" s="481" t="s">
        <v>1126</v>
      </c>
      <c r="E215" s="482" t="n">
        <v>11500</v>
      </c>
      <c r="F215" s="486"/>
      <c r="G215" s="486"/>
      <c r="H215" s="486"/>
    </row>
    <row r="216" customFormat="false" ht="12.75" hidden="false" customHeight="true" outlineLevel="1" collapsed="false">
      <c r="A216" s="475"/>
      <c r="B216" s="476" t="s">
        <v>1128</v>
      </c>
      <c r="C216" s="476"/>
      <c r="D216" s="476"/>
      <c r="E216" s="477" t="n">
        <v>12655</v>
      </c>
      <c r="F216" s="478"/>
      <c r="G216" s="478"/>
      <c r="H216" s="478"/>
    </row>
    <row r="217" customFormat="false" ht="49.5" hidden="false" customHeight="true" outlineLevel="2" collapsed="false">
      <c r="A217" s="479"/>
      <c r="B217" s="479"/>
      <c r="C217" s="480" t="s">
        <v>1129</v>
      </c>
      <c r="D217" s="481" t="s">
        <v>1130</v>
      </c>
      <c r="E217" s="482" t="n">
        <v>12655</v>
      </c>
      <c r="F217" s="483"/>
      <c r="G217" s="483"/>
      <c r="H217" s="483"/>
    </row>
    <row r="218" customFormat="false" ht="12.75" hidden="false" customHeight="true" outlineLevel="0" collapsed="false">
      <c r="A218" s="474" t="s">
        <v>1131</v>
      </c>
      <c r="B218" s="474"/>
      <c r="C218" s="474"/>
      <c r="D218" s="474"/>
      <c r="E218" s="472"/>
      <c r="F218" s="473"/>
      <c r="G218" s="473"/>
      <c r="H218" s="473"/>
    </row>
    <row r="219" customFormat="false" ht="12.75" hidden="false" customHeight="true" outlineLevel="1" collapsed="false">
      <c r="A219" s="475"/>
      <c r="B219" s="476" t="s">
        <v>1132</v>
      </c>
      <c r="C219" s="476"/>
      <c r="D219" s="476"/>
      <c r="E219" s="472"/>
      <c r="F219" s="478"/>
      <c r="G219" s="478"/>
      <c r="H219" s="478"/>
    </row>
    <row r="220" customFormat="false" ht="49.5" hidden="false" customHeight="true" outlineLevel="2" collapsed="false">
      <c r="A220" s="479"/>
      <c r="B220" s="479"/>
      <c r="C220" s="480" t="s">
        <v>1133</v>
      </c>
      <c r="D220" s="481" t="s">
        <v>1134</v>
      </c>
      <c r="E220" s="482" t="n">
        <v>8055</v>
      </c>
      <c r="F220" s="483"/>
      <c r="G220" s="483"/>
      <c r="H220" s="483"/>
    </row>
    <row r="221" customFormat="false" ht="37.5" hidden="false" customHeight="true" outlineLevel="2" collapsed="false">
      <c r="A221" s="486"/>
      <c r="B221" s="486"/>
      <c r="C221" s="480" t="s">
        <v>1135</v>
      </c>
      <c r="D221" s="481" t="s">
        <v>1136</v>
      </c>
      <c r="E221" s="482" t="n">
        <v>9500</v>
      </c>
      <c r="F221" s="486"/>
      <c r="G221" s="486"/>
      <c r="H221" s="486"/>
    </row>
    <row r="222" customFormat="false" ht="12.75" hidden="false" customHeight="true" outlineLevel="1" collapsed="false">
      <c r="A222" s="475"/>
      <c r="B222" s="476" t="s">
        <v>1137</v>
      </c>
      <c r="C222" s="476"/>
      <c r="D222" s="476"/>
      <c r="E222" s="472"/>
      <c r="F222" s="478"/>
      <c r="G222" s="478"/>
      <c r="H222" s="478"/>
    </row>
    <row r="223" customFormat="false" ht="49.5" hidden="false" customHeight="true" outlineLevel="2" collapsed="false">
      <c r="A223" s="479"/>
      <c r="B223" s="479"/>
      <c r="C223" s="480" t="s">
        <v>1138</v>
      </c>
      <c r="D223" s="481" t="s">
        <v>1139</v>
      </c>
      <c r="E223" s="482" t="n">
        <v>9200</v>
      </c>
      <c r="F223" s="483"/>
      <c r="G223" s="483"/>
      <c r="H223" s="483"/>
    </row>
    <row r="224" customFormat="false" ht="37.5" hidden="false" customHeight="true" outlineLevel="2" collapsed="false">
      <c r="A224" s="486"/>
      <c r="B224" s="486"/>
      <c r="C224" s="480" t="s">
        <v>1140</v>
      </c>
      <c r="D224" s="481" t="s">
        <v>1141</v>
      </c>
      <c r="E224" s="482" t="n">
        <v>10355</v>
      </c>
      <c r="F224" s="486"/>
      <c r="G224" s="486"/>
      <c r="H224" s="486"/>
    </row>
    <row r="225" customFormat="false" ht="12.75" hidden="false" customHeight="true" outlineLevel="1" collapsed="false">
      <c r="A225" s="475"/>
      <c r="B225" s="476" t="s">
        <v>1142</v>
      </c>
      <c r="C225" s="476"/>
      <c r="D225" s="476"/>
      <c r="E225" s="472"/>
      <c r="F225" s="478"/>
      <c r="G225" s="478"/>
      <c r="H225" s="478"/>
    </row>
    <row r="226" customFormat="false" ht="49.5" hidden="false" customHeight="true" outlineLevel="2" collapsed="false">
      <c r="A226" s="479"/>
      <c r="B226" s="479"/>
      <c r="C226" s="480" t="s">
        <v>1143</v>
      </c>
      <c r="D226" s="481" t="s">
        <v>1144</v>
      </c>
      <c r="E226" s="482" t="n">
        <v>11500</v>
      </c>
      <c r="F226" s="483"/>
      <c r="G226" s="483"/>
      <c r="H226" s="483"/>
    </row>
    <row r="227" customFormat="false" ht="12.75" hidden="false" customHeight="true" outlineLevel="2" collapsed="false">
      <c r="A227" s="486"/>
      <c r="B227" s="486"/>
      <c r="C227" s="480" t="s">
        <v>1145</v>
      </c>
      <c r="D227" s="481" t="s">
        <v>1144</v>
      </c>
      <c r="E227" s="482" t="n">
        <v>9900</v>
      </c>
      <c r="F227" s="486"/>
      <c r="G227" s="486"/>
      <c r="H227" s="486"/>
    </row>
    <row r="228" customFormat="false" ht="12.75" hidden="false" customHeight="true" outlineLevel="0" collapsed="false">
      <c r="A228" s="474" t="s">
        <v>1146</v>
      </c>
      <c r="B228" s="474"/>
      <c r="C228" s="474"/>
      <c r="D228" s="474"/>
      <c r="E228" s="472"/>
      <c r="F228" s="473"/>
      <c r="G228" s="473"/>
      <c r="H228" s="473"/>
    </row>
    <row r="229" customFormat="false" ht="12.75" hidden="false" customHeight="true" outlineLevel="1" collapsed="false">
      <c r="A229" s="475"/>
      <c r="B229" s="476" t="s">
        <v>1147</v>
      </c>
      <c r="C229" s="476"/>
      <c r="D229" s="476"/>
      <c r="E229" s="477" t="n">
        <v>35825</v>
      </c>
      <c r="F229" s="478"/>
      <c r="G229" s="478"/>
      <c r="H229" s="478"/>
    </row>
    <row r="230" customFormat="false" ht="49.5" hidden="false" customHeight="true" outlineLevel="2" collapsed="false">
      <c r="A230" s="479"/>
      <c r="B230" s="479"/>
      <c r="C230" s="480" t="s">
        <v>1148</v>
      </c>
      <c r="D230" s="481" t="s">
        <v>1149</v>
      </c>
      <c r="E230" s="482" t="n">
        <v>35825</v>
      </c>
      <c r="F230" s="483"/>
      <c r="G230" s="483"/>
      <c r="H230" s="483"/>
    </row>
    <row r="231" customFormat="false" ht="12.75" hidden="false" customHeight="true" outlineLevel="1" collapsed="false">
      <c r="A231" s="475"/>
      <c r="B231" s="476" t="s">
        <v>1150</v>
      </c>
      <c r="C231" s="476"/>
      <c r="D231" s="476"/>
      <c r="E231" s="477" t="n">
        <v>43125</v>
      </c>
      <c r="F231" s="478"/>
      <c r="G231" s="478"/>
      <c r="H231" s="478"/>
    </row>
    <row r="232" customFormat="false" ht="49.5" hidden="false" customHeight="true" outlineLevel="2" collapsed="false">
      <c r="A232" s="479"/>
      <c r="B232" s="479"/>
      <c r="C232" s="480" t="s">
        <v>1151</v>
      </c>
      <c r="D232" s="481" t="s">
        <v>1152</v>
      </c>
      <c r="E232" s="482" t="n">
        <v>43125</v>
      </c>
      <c r="F232" s="483"/>
      <c r="G232" s="483"/>
      <c r="H232" s="483"/>
    </row>
    <row r="233" customFormat="false" ht="12.75" hidden="false" customHeight="true" outlineLevel="1" collapsed="false">
      <c r="A233" s="475"/>
      <c r="B233" s="476" t="s">
        <v>1153</v>
      </c>
      <c r="C233" s="476"/>
      <c r="D233" s="476"/>
      <c r="E233" s="477" t="n">
        <v>50025</v>
      </c>
      <c r="F233" s="478"/>
      <c r="G233" s="478"/>
      <c r="H233" s="478"/>
    </row>
    <row r="234" customFormat="false" ht="49.5" hidden="false" customHeight="true" outlineLevel="2" collapsed="false">
      <c r="A234" s="479"/>
      <c r="B234" s="479"/>
      <c r="C234" s="480" t="s">
        <v>1154</v>
      </c>
      <c r="D234" s="481" t="s">
        <v>1155</v>
      </c>
      <c r="E234" s="482" t="n">
        <v>50025</v>
      </c>
      <c r="F234" s="483"/>
      <c r="G234" s="483"/>
      <c r="H234" s="483"/>
    </row>
    <row r="235" customFormat="false" ht="12.75" hidden="false" customHeight="true" outlineLevel="0" collapsed="false">
      <c r="A235" s="474" t="s">
        <v>1156</v>
      </c>
      <c r="B235" s="474"/>
      <c r="C235" s="474"/>
      <c r="D235" s="474"/>
      <c r="E235" s="472"/>
      <c r="F235" s="473"/>
      <c r="G235" s="473"/>
      <c r="H235" s="473"/>
    </row>
    <row r="236" customFormat="false" ht="12.75" hidden="false" customHeight="true" outlineLevel="1" collapsed="false">
      <c r="A236" s="475"/>
      <c r="B236" s="476" t="s">
        <v>1157</v>
      </c>
      <c r="C236" s="476"/>
      <c r="D236" s="476"/>
      <c r="E236" s="477" t="n">
        <v>25300</v>
      </c>
      <c r="F236" s="478"/>
      <c r="G236" s="478"/>
      <c r="H236" s="478"/>
    </row>
    <row r="237" customFormat="false" ht="49.5" hidden="false" customHeight="true" outlineLevel="2" collapsed="false">
      <c r="A237" s="479"/>
      <c r="B237" s="479"/>
      <c r="C237" s="480" t="s">
        <v>1158</v>
      </c>
      <c r="D237" s="481" t="s">
        <v>1159</v>
      </c>
      <c r="E237" s="482" t="n">
        <v>25300</v>
      </c>
      <c r="F237" s="483"/>
      <c r="G237" s="483"/>
      <c r="H237" s="483"/>
    </row>
    <row r="238" customFormat="false" ht="12.75" hidden="false" customHeight="true" outlineLevel="1" collapsed="false">
      <c r="A238" s="475"/>
      <c r="B238" s="476" t="s">
        <v>1160</v>
      </c>
      <c r="C238" s="476"/>
      <c r="D238" s="476"/>
      <c r="E238" s="477" t="n">
        <v>60000</v>
      </c>
      <c r="F238" s="478"/>
      <c r="G238" s="478"/>
      <c r="H238" s="478"/>
    </row>
    <row r="239" customFormat="false" ht="49.5" hidden="false" customHeight="true" outlineLevel="2" collapsed="false">
      <c r="A239" s="479"/>
      <c r="B239" s="479"/>
      <c r="C239" s="480" t="s">
        <v>1161</v>
      </c>
      <c r="D239" s="481" t="s">
        <v>1162</v>
      </c>
      <c r="E239" s="482" t="n">
        <v>60000</v>
      </c>
      <c r="F239" s="483"/>
      <c r="G239" s="483"/>
      <c r="H239" s="483"/>
    </row>
    <row r="240" customFormat="false" ht="25.5" hidden="false" customHeight="true" outlineLevel="2" collapsed="false">
      <c r="A240" s="486"/>
      <c r="B240" s="486"/>
      <c r="C240" s="480" t="s">
        <v>1163</v>
      </c>
      <c r="D240" s="481" t="s">
        <v>1164</v>
      </c>
      <c r="E240" s="482" t="n">
        <v>60000</v>
      </c>
      <c r="F240" s="486"/>
      <c r="G240" s="486"/>
      <c r="H240" s="486"/>
    </row>
    <row r="241" customFormat="false" ht="12.75" hidden="false" customHeight="true" outlineLevel="1" collapsed="false">
      <c r="A241" s="475"/>
      <c r="B241" s="476" t="s">
        <v>1165</v>
      </c>
      <c r="C241" s="476"/>
      <c r="D241" s="476"/>
      <c r="E241" s="477" t="n">
        <v>50000</v>
      </c>
      <c r="F241" s="478"/>
      <c r="G241" s="478"/>
      <c r="H241" s="478"/>
    </row>
    <row r="242" customFormat="false" ht="49.5" hidden="false" customHeight="true" outlineLevel="2" collapsed="false">
      <c r="A242" s="479"/>
      <c r="B242" s="479"/>
      <c r="C242" s="480" t="s">
        <v>1166</v>
      </c>
      <c r="D242" s="481" t="s">
        <v>1167</v>
      </c>
      <c r="E242" s="482" t="n">
        <v>50000</v>
      </c>
      <c r="F242" s="483"/>
      <c r="G242" s="483"/>
      <c r="H242" s="483"/>
    </row>
    <row r="243" customFormat="false" ht="12.75" hidden="false" customHeight="true" outlineLevel="0" collapsed="false">
      <c r="A243" s="474" t="s">
        <v>1168</v>
      </c>
      <c r="B243" s="474"/>
      <c r="C243" s="474"/>
      <c r="D243" s="474"/>
      <c r="E243" s="472"/>
      <c r="F243" s="473"/>
      <c r="G243" s="473"/>
      <c r="H243" s="473"/>
    </row>
    <row r="244" customFormat="false" ht="12.75" hidden="false" customHeight="true" outlineLevel="1" collapsed="false">
      <c r="A244" s="475"/>
      <c r="B244" s="476" t="s">
        <v>1169</v>
      </c>
      <c r="C244" s="476"/>
      <c r="D244" s="476"/>
      <c r="E244" s="477" t="n">
        <v>2565</v>
      </c>
      <c r="F244" s="478"/>
      <c r="G244" s="478"/>
      <c r="H244" s="478"/>
    </row>
    <row r="245" customFormat="false" ht="13.8" hidden="false" customHeight="false" outlineLevel="2" collapsed="false">
      <c r="A245" s="479"/>
      <c r="B245" s="479"/>
      <c r="C245" s="480" t="s">
        <v>1170</v>
      </c>
      <c r="D245" s="481" t="s">
        <v>1171</v>
      </c>
      <c r="E245" s="482" t="n">
        <v>2565</v>
      </c>
      <c r="F245" s="483"/>
      <c r="G245" s="483"/>
      <c r="H245" s="483"/>
    </row>
    <row r="246" customFormat="false" ht="12.75" hidden="false" customHeight="true" outlineLevel="2" collapsed="false">
      <c r="A246" s="486"/>
      <c r="B246" s="486"/>
      <c r="C246" s="480" t="s">
        <v>1172</v>
      </c>
      <c r="D246" s="481" t="s">
        <v>1173</v>
      </c>
      <c r="E246" s="482" t="n">
        <v>2565</v>
      </c>
      <c r="F246" s="486"/>
      <c r="G246" s="486"/>
      <c r="H246" s="486"/>
    </row>
    <row r="247" customFormat="false" ht="12.75" hidden="false" customHeight="true" outlineLevel="1" collapsed="false">
      <c r="A247" s="475"/>
      <c r="B247" s="476" t="s">
        <v>1174</v>
      </c>
      <c r="C247" s="476"/>
      <c r="D247" s="476"/>
      <c r="E247" s="477" t="n">
        <v>1885</v>
      </c>
      <c r="F247" s="478"/>
      <c r="G247" s="478"/>
      <c r="H247" s="478"/>
    </row>
    <row r="248" customFormat="false" ht="25.5" hidden="false" customHeight="false" outlineLevel="2" collapsed="false">
      <c r="A248" s="479"/>
      <c r="B248" s="479"/>
      <c r="C248" s="480" t="s">
        <v>1175</v>
      </c>
      <c r="D248" s="481" t="s">
        <v>1176</v>
      </c>
      <c r="E248" s="482" t="n">
        <v>1885</v>
      </c>
      <c r="F248" s="483"/>
      <c r="G248" s="483"/>
      <c r="H248" s="483"/>
    </row>
    <row r="249" customFormat="false" ht="12.75" hidden="false" customHeight="true" outlineLevel="1" collapsed="false">
      <c r="A249" s="475"/>
      <c r="B249" s="476" t="s">
        <v>1177</v>
      </c>
      <c r="C249" s="476"/>
      <c r="D249" s="476"/>
      <c r="E249" s="477" t="n">
        <v>2800</v>
      </c>
      <c r="F249" s="478"/>
      <c r="G249" s="478"/>
      <c r="H249" s="478"/>
    </row>
    <row r="250" customFormat="false" ht="12.75" hidden="false" customHeight="true" outlineLevel="2" collapsed="false">
      <c r="A250" s="483"/>
      <c r="B250" s="483"/>
      <c r="C250" s="480" t="s">
        <v>1178</v>
      </c>
      <c r="D250" s="487"/>
      <c r="E250" s="482" t="n">
        <v>2800</v>
      </c>
      <c r="F250" s="483"/>
      <c r="G250" s="483"/>
      <c r="H250" s="483"/>
    </row>
    <row r="251" customFormat="false" ht="12.75" hidden="false" customHeight="true" outlineLevel="1" collapsed="false">
      <c r="A251" s="475"/>
      <c r="B251" s="476" t="s">
        <v>1179</v>
      </c>
      <c r="C251" s="476"/>
      <c r="D251" s="476"/>
      <c r="E251" s="477" t="n">
        <v>1045</v>
      </c>
      <c r="F251" s="478"/>
      <c r="G251" s="478"/>
      <c r="H251" s="478"/>
    </row>
    <row r="252" customFormat="false" ht="25.5" hidden="false" customHeight="false" outlineLevel="2" collapsed="false">
      <c r="A252" s="479"/>
      <c r="B252" s="479"/>
      <c r="C252" s="480" t="s">
        <v>1180</v>
      </c>
      <c r="D252" s="481" t="s">
        <v>1181</v>
      </c>
      <c r="E252" s="482" t="n">
        <v>1045</v>
      </c>
      <c r="F252" s="483"/>
      <c r="G252" s="483"/>
      <c r="H252" s="483"/>
    </row>
    <row r="253" customFormat="false" ht="12.75" hidden="false" customHeight="true" outlineLevel="0" collapsed="false">
      <c r="A253" s="474" t="s">
        <v>1182</v>
      </c>
      <c r="B253" s="474"/>
      <c r="C253" s="474"/>
      <c r="D253" s="474"/>
      <c r="E253" s="472"/>
      <c r="F253" s="473"/>
      <c r="G253" s="473"/>
      <c r="H253" s="473"/>
    </row>
    <row r="254" customFormat="false" ht="12.75" hidden="false" customHeight="true" outlineLevel="1" collapsed="false">
      <c r="A254" s="475"/>
      <c r="B254" s="476" t="s">
        <v>1183</v>
      </c>
      <c r="C254" s="476"/>
      <c r="D254" s="476"/>
      <c r="E254" s="472"/>
      <c r="F254" s="478"/>
      <c r="G254" s="478"/>
      <c r="H254" s="478"/>
    </row>
    <row r="255" customFormat="false" ht="12.75" hidden="false" customHeight="true" outlineLevel="2" collapsed="false">
      <c r="A255" s="483"/>
      <c r="B255" s="483"/>
      <c r="C255" s="480" t="s">
        <v>1184</v>
      </c>
      <c r="D255" s="487"/>
      <c r="E255" s="482" t="n">
        <v>5535</v>
      </c>
      <c r="F255" s="483"/>
      <c r="G255" s="483"/>
      <c r="H255" s="483"/>
    </row>
    <row r="256" customFormat="false" ht="12.75" hidden="false" customHeight="true" outlineLevel="2" collapsed="false">
      <c r="A256" s="486"/>
      <c r="B256" s="486"/>
      <c r="C256" s="480" t="s">
        <v>1185</v>
      </c>
      <c r="D256" s="487"/>
      <c r="E256" s="482" t="n">
        <v>5090</v>
      </c>
      <c r="F256" s="486"/>
      <c r="G256" s="486"/>
      <c r="H256" s="486"/>
    </row>
    <row r="257" customFormat="false" ht="12.75" hidden="false" customHeight="true" outlineLevel="1" collapsed="false">
      <c r="A257" s="475"/>
      <c r="B257" s="476" t="s">
        <v>1186</v>
      </c>
      <c r="C257" s="476"/>
      <c r="D257" s="476"/>
      <c r="E257" s="477" t="n">
        <v>23210</v>
      </c>
      <c r="F257" s="478"/>
      <c r="G257" s="478"/>
      <c r="H257" s="478"/>
    </row>
    <row r="258" customFormat="false" ht="49.5" hidden="false" customHeight="true" outlineLevel="2" collapsed="false">
      <c r="A258" s="479"/>
      <c r="B258" s="479"/>
      <c r="C258" s="480" t="s">
        <v>1187</v>
      </c>
      <c r="D258" s="481" t="s">
        <v>1188</v>
      </c>
      <c r="E258" s="482" t="n">
        <v>23210</v>
      </c>
      <c r="F258" s="483"/>
      <c r="G258" s="483"/>
      <c r="H258" s="483"/>
    </row>
    <row r="259" customFormat="false" ht="12.75" hidden="false" customHeight="true" outlineLevel="1" collapsed="false">
      <c r="A259" s="475"/>
      <c r="B259" s="476" t="s">
        <v>1189</v>
      </c>
      <c r="C259" s="476"/>
      <c r="D259" s="476"/>
      <c r="E259" s="477" t="n">
        <v>30720</v>
      </c>
      <c r="F259" s="478"/>
      <c r="G259" s="478"/>
      <c r="H259" s="478"/>
    </row>
    <row r="260" customFormat="false" ht="49.5" hidden="false" customHeight="true" outlineLevel="2" collapsed="false">
      <c r="A260" s="479"/>
      <c r="B260" s="479"/>
      <c r="C260" s="480" t="s">
        <v>1190</v>
      </c>
      <c r="D260" s="481" t="s">
        <v>1191</v>
      </c>
      <c r="E260" s="482" t="n">
        <v>30720</v>
      </c>
      <c r="F260" s="483"/>
      <c r="G260" s="483"/>
      <c r="H260" s="483"/>
    </row>
    <row r="261" customFormat="false" ht="12.75" hidden="false" customHeight="true" outlineLevel="1" collapsed="false">
      <c r="A261" s="475"/>
      <c r="B261" s="476" t="s">
        <v>1192</v>
      </c>
      <c r="C261" s="476"/>
      <c r="D261" s="476"/>
      <c r="E261" s="477" t="n">
        <v>37145</v>
      </c>
      <c r="F261" s="478"/>
      <c r="G261" s="478"/>
      <c r="H261" s="478"/>
    </row>
    <row r="262" customFormat="false" ht="49.5" hidden="false" customHeight="true" outlineLevel="2" collapsed="false">
      <c r="A262" s="479"/>
      <c r="B262" s="479"/>
      <c r="C262" s="480" t="s">
        <v>1193</v>
      </c>
      <c r="D262" s="481" t="s">
        <v>1194</v>
      </c>
      <c r="E262" s="482" t="n">
        <v>37145</v>
      </c>
      <c r="F262" s="483"/>
      <c r="G262" s="483"/>
      <c r="H262" s="483"/>
    </row>
    <row r="263" customFormat="false" ht="12.75" hidden="false" customHeight="true" outlineLevel="1" collapsed="false">
      <c r="A263" s="475"/>
      <c r="B263" s="476" t="s">
        <v>1195</v>
      </c>
      <c r="C263" s="476"/>
      <c r="D263" s="476"/>
      <c r="E263" s="477" t="n">
        <v>44760</v>
      </c>
      <c r="F263" s="478"/>
      <c r="G263" s="478"/>
      <c r="H263" s="478"/>
    </row>
    <row r="264" customFormat="false" ht="49.5" hidden="false" customHeight="true" outlineLevel="2" collapsed="false">
      <c r="A264" s="479"/>
      <c r="B264" s="479"/>
      <c r="C264" s="480" t="s">
        <v>1196</v>
      </c>
      <c r="D264" s="481" t="s">
        <v>1197</v>
      </c>
      <c r="E264" s="482" t="n">
        <v>44760</v>
      </c>
      <c r="F264" s="483"/>
      <c r="G264" s="483"/>
      <c r="H264" s="483"/>
    </row>
    <row r="265" customFormat="false" ht="12.75" hidden="false" customHeight="true" outlineLevel="1" collapsed="false">
      <c r="A265" s="475"/>
      <c r="B265" s="476" t="s">
        <v>1198</v>
      </c>
      <c r="C265" s="476"/>
      <c r="D265" s="476"/>
      <c r="E265" s="477" t="n">
        <v>52365</v>
      </c>
      <c r="F265" s="478"/>
      <c r="G265" s="478"/>
      <c r="H265" s="478"/>
    </row>
    <row r="266" customFormat="false" ht="49.5" hidden="false" customHeight="true" outlineLevel="2" collapsed="false">
      <c r="A266" s="479"/>
      <c r="B266" s="479"/>
      <c r="C266" s="480" t="s">
        <v>1199</v>
      </c>
      <c r="D266" s="481" t="s">
        <v>1200</v>
      </c>
      <c r="E266" s="482" t="n">
        <v>52365</v>
      </c>
      <c r="F266" s="483"/>
      <c r="G266" s="483"/>
      <c r="H266" s="483"/>
    </row>
    <row r="267" customFormat="false" ht="12.75" hidden="false" customHeight="true" outlineLevel="1" collapsed="false">
      <c r="A267" s="475"/>
      <c r="B267" s="476" t="s">
        <v>1201</v>
      </c>
      <c r="C267" s="476"/>
      <c r="D267" s="476"/>
      <c r="E267" s="477" t="n">
        <v>15345</v>
      </c>
      <c r="F267" s="478"/>
      <c r="G267" s="478"/>
      <c r="H267" s="478"/>
    </row>
    <row r="268" customFormat="false" ht="49.5" hidden="false" customHeight="true" outlineLevel="2" collapsed="false">
      <c r="A268" s="479"/>
      <c r="B268" s="479"/>
      <c r="C268" s="480" t="s">
        <v>1202</v>
      </c>
      <c r="D268" s="481" t="s">
        <v>1203</v>
      </c>
      <c r="E268" s="482" t="n">
        <v>15345</v>
      </c>
      <c r="F268" s="483"/>
      <c r="G268" s="483"/>
      <c r="H268" s="483"/>
    </row>
    <row r="269" customFormat="false" ht="12.75" hidden="false" customHeight="true" outlineLevel="1" collapsed="false">
      <c r="A269" s="475"/>
      <c r="B269" s="476" t="s">
        <v>1204</v>
      </c>
      <c r="C269" s="476"/>
      <c r="D269" s="476"/>
      <c r="E269" s="477" t="n">
        <v>26690</v>
      </c>
      <c r="F269" s="478"/>
      <c r="G269" s="478"/>
      <c r="H269" s="478"/>
    </row>
    <row r="270" customFormat="false" ht="49.5" hidden="false" customHeight="true" outlineLevel="2" collapsed="false">
      <c r="A270" s="479"/>
      <c r="B270" s="479"/>
      <c r="C270" s="480" t="s">
        <v>1205</v>
      </c>
      <c r="D270" s="481" t="s">
        <v>1206</v>
      </c>
      <c r="E270" s="482" t="n">
        <v>26690</v>
      </c>
      <c r="F270" s="483"/>
      <c r="G270" s="483"/>
      <c r="H270" s="483"/>
    </row>
    <row r="271" customFormat="false" ht="12.75" hidden="false" customHeight="true" outlineLevel="1" collapsed="false">
      <c r="A271" s="475"/>
      <c r="B271" s="476" t="s">
        <v>1207</v>
      </c>
      <c r="C271" s="476"/>
      <c r="D271" s="476"/>
      <c r="E271" s="477" t="n">
        <v>14520</v>
      </c>
      <c r="F271" s="478"/>
      <c r="G271" s="478"/>
      <c r="H271" s="478"/>
    </row>
    <row r="272" customFormat="false" ht="49.5" hidden="false" customHeight="true" outlineLevel="2" collapsed="false">
      <c r="A272" s="479"/>
      <c r="B272" s="479"/>
      <c r="C272" s="480" t="s">
        <v>1208</v>
      </c>
      <c r="D272" s="481" t="s">
        <v>1209</v>
      </c>
      <c r="E272" s="482" t="n">
        <v>14520</v>
      </c>
      <c r="F272" s="483"/>
      <c r="G272" s="483"/>
      <c r="H272" s="483"/>
    </row>
    <row r="273" customFormat="false" ht="12.75" hidden="false" customHeight="true" outlineLevel="1" collapsed="false">
      <c r="A273" s="475"/>
      <c r="B273" s="476" t="s">
        <v>1210</v>
      </c>
      <c r="C273" s="476"/>
      <c r="D273" s="476"/>
      <c r="E273" s="477" t="n">
        <v>19200</v>
      </c>
      <c r="F273" s="478"/>
      <c r="G273" s="478"/>
      <c r="H273" s="478"/>
    </row>
    <row r="274" customFormat="false" ht="49.5" hidden="false" customHeight="true" outlineLevel="2" collapsed="false">
      <c r="A274" s="479"/>
      <c r="B274" s="479"/>
      <c r="C274" s="480" t="s">
        <v>1211</v>
      </c>
      <c r="D274" s="481" t="s">
        <v>1212</v>
      </c>
      <c r="E274" s="482" t="n">
        <v>19200</v>
      </c>
      <c r="F274" s="483"/>
      <c r="G274" s="483"/>
      <c r="H274" s="483"/>
    </row>
    <row r="275" customFormat="false" ht="12.75" hidden="false" customHeight="true" outlineLevel="1" collapsed="false">
      <c r="A275" s="475"/>
      <c r="B275" s="476" t="s">
        <v>1213</v>
      </c>
      <c r="C275" s="476"/>
      <c r="D275" s="476"/>
      <c r="E275" s="477" t="n">
        <v>6105</v>
      </c>
      <c r="F275" s="478"/>
      <c r="G275" s="478"/>
      <c r="H275" s="478"/>
    </row>
    <row r="276" customFormat="false" ht="12.75" hidden="false" customHeight="true" outlineLevel="2" collapsed="false">
      <c r="A276" s="483"/>
      <c r="B276" s="483"/>
      <c r="C276" s="480" t="s">
        <v>1214</v>
      </c>
      <c r="D276" s="487"/>
      <c r="E276" s="482" t="n">
        <v>6105</v>
      </c>
      <c r="F276" s="483"/>
      <c r="G276" s="483"/>
      <c r="H276" s="483"/>
    </row>
    <row r="277" customFormat="false" ht="12.75" hidden="false" customHeight="true" outlineLevel="1" collapsed="false">
      <c r="A277" s="475"/>
      <c r="B277" s="476" t="s">
        <v>1215</v>
      </c>
      <c r="C277" s="476"/>
      <c r="D277" s="476"/>
      <c r="E277" s="477" t="n">
        <v>23875</v>
      </c>
      <c r="F277" s="478"/>
      <c r="G277" s="478"/>
      <c r="H277" s="478"/>
    </row>
    <row r="278" customFormat="false" ht="49.5" hidden="false" customHeight="true" outlineLevel="2" collapsed="false">
      <c r="A278" s="479"/>
      <c r="B278" s="479"/>
      <c r="C278" s="480" t="s">
        <v>1216</v>
      </c>
      <c r="D278" s="481" t="s">
        <v>1217</v>
      </c>
      <c r="E278" s="482" t="n">
        <v>23875</v>
      </c>
      <c r="F278" s="483"/>
      <c r="G278" s="483"/>
      <c r="H278" s="483"/>
    </row>
    <row r="279" customFormat="false" ht="12.75" hidden="false" customHeight="true" outlineLevel="1" collapsed="false">
      <c r="A279" s="475"/>
      <c r="B279" s="476" t="s">
        <v>1218</v>
      </c>
      <c r="C279" s="476"/>
      <c r="D279" s="476"/>
      <c r="E279" s="477" t="n">
        <v>28545</v>
      </c>
      <c r="F279" s="478"/>
      <c r="G279" s="478"/>
      <c r="H279" s="478"/>
    </row>
    <row r="280" customFormat="false" ht="49.5" hidden="false" customHeight="true" outlineLevel="2" collapsed="false">
      <c r="A280" s="479"/>
      <c r="B280" s="479"/>
      <c r="C280" s="480" t="s">
        <v>1219</v>
      </c>
      <c r="D280" s="481" t="s">
        <v>1220</v>
      </c>
      <c r="E280" s="482" t="n">
        <v>28545</v>
      </c>
      <c r="F280" s="483"/>
      <c r="G280" s="483"/>
      <c r="H280" s="483"/>
    </row>
    <row r="281" customFormat="false" ht="12.75" hidden="false" customHeight="true" outlineLevel="1" collapsed="false">
      <c r="A281" s="475"/>
      <c r="B281" s="476" t="s">
        <v>1221</v>
      </c>
      <c r="C281" s="476"/>
      <c r="D281" s="476"/>
      <c r="E281" s="477" t="n">
        <v>33220</v>
      </c>
      <c r="F281" s="478"/>
      <c r="G281" s="478"/>
      <c r="H281" s="478"/>
    </row>
    <row r="282" customFormat="false" ht="49.5" hidden="false" customHeight="true" outlineLevel="2" collapsed="false">
      <c r="A282" s="479"/>
      <c r="B282" s="479"/>
      <c r="C282" s="480" t="s">
        <v>1222</v>
      </c>
      <c r="D282" s="481" t="s">
        <v>1223</v>
      </c>
      <c r="E282" s="482" t="n">
        <v>33220</v>
      </c>
      <c r="F282" s="483"/>
      <c r="G282" s="483"/>
      <c r="H282" s="483"/>
    </row>
    <row r="283" customFormat="false" ht="12.75" hidden="false" customHeight="true" outlineLevel="1" collapsed="false">
      <c r="A283" s="475"/>
      <c r="B283" s="476" t="s">
        <v>1224</v>
      </c>
      <c r="C283" s="476"/>
      <c r="D283" s="476"/>
      <c r="E283" s="477" t="n">
        <v>9845</v>
      </c>
      <c r="F283" s="478"/>
      <c r="G283" s="478"/>
      <c r="H283" s="478"/>
    </row>
    <row r="284" customFormat="false" ht="49.5" hidden="false" customHeight="true" outlineLevel="2" collapsed="false">
      <c r="A284" s="479"/>
      <c r="B284" s="479"/>
      <c r="C284" s="480" t="s">
        <v>1225</v>
      </c>
      <c r="D284" s="481" t="s">
        <v>1226</v>
      </c>
      <c r="E284" s="482" t="n">
        <v>9845</v>
      </c>
      <c r="F284" s="483"/>
      <c r="G284" s="483"/>
      <c r="H284" s="483"/>
    </row>
    <row r="285" customFormat="false" ht="12.75" hidden="false" customHeight="true" outlineLevel="0" collapsed="false">
      <c r="A285" s="474" t="s">
        <v>1227</v>
      </c>
      <c r="B285" s="474"/>
      <c r="C285" s="474"/>
      <c r="D285" s="474"/>
      <c r="E285" s="472"/>
      <c r="F285" s="473"/>
      <c r="G285" s="473"/>
      <c r="H285" s="473"/>
    </row>
    <row r="286" customFormat="false" ht="12.75" hidden="false" customHeight="true" outlineLevel="1" collapsed="false">
      <c r="A286" s="475"/>
      <c r="B286" s="476" t="s">
        <v>1228</v>
      </c>
      <c r="C286" s="476"/>
      <c r="D286" s="476"/>
      <c r="E286" s="477" t="n">
        <v>2265</v>
      </c>
      <c r="F286" s="478"/>
      <c r="G286" s="478"/>
      <c r="H286" s="478"/>
    </row>
    <row r="287" customFormat="false" ht="49.5" hidden="false" customHeight="true" outlineLevel="2" collapsed="false">
      <c r="A287" s="479"/>
      <c r="B287" s="479"/>
      <c r="C287" s="480" t="s">
        <v>1229</v>
      </c>
      <c r="D287" s="481" t="s">
        <v>1230</v>
      </c>
      <c r="E287" s="482" t="n">
        <v>2265</v>
      </c>
      <c r="F287" s="483"/>
      <c r="G287" s="483"/>
      <c r="H287" s="483"/>
    </row>
    <row r="288" customFormat="false" ht="12.75" hidden="false" customHeight="true" outlineLevel="1" collapsed="false">
      <c r="A288" s="475"/>
      <c r="B288" s="476" t="s">
        <v>1231</v>
      </c>
      <c r="C288" s="476"/>
      <c r="D288" s="476"/>
      <c r="E288" s="477" t="n">
        <v>2095</v>
      </c>
      <c r="F288" s="478"/>
      <c r="G288" s="478"/>
      <c r="H288" s="478"/>
    </row>
    <row r="289" customFormat="false" ht="49.5" hidden="false" customHeight="true" outlineLevel="2" collapsed="false">
      <c r="A289" s="479"/>
      <c r="B289" s="479"/>
      <c r="C289" s="480" t="s">
        <v>1232</v>
      </c>
      <c r="D289" s="481" t="s">
        <v>1233</v>
      </c>
      <c r="E289" s="482" t="n">
        <v>2095</v>
      </c>
      <c r="F289" s="483"/>
      <c r="G289" s="483"/>
      <c r="H289" s="483"/>
    </row>
    <row r="290" customFormat="false" ht="12.75" hidden="false" customHeight="true" outlineLevel="1" collapsed="false">
      <c r="A290" s="475"/>
      <c r="B290" s="476" t="s">
        <v>1234</v>
      </c>
      <c r="C290" s="476"/>
      <c r="D290" s="476"/>
      <c r="E290" s="477" t="n">
        <v>3945</v>
      </c>
      <c r="F290" s="478"/>
      <c r="G290" s="478"/>
      <c r="H290" s="478"/>
    </row>
    <row r="291" customFormat="false" ht="49.5" hidden="false" customHeight="true" outlineLevel="2" collapsed="false">
      <c r="A291" s="479"/>
      <c r="B291" s="479"/>
      <c r="C291" s="480" t="s">
        <v>1235</v>
      </c>
      <c r="D291" s="481" t="s">
        <v>1236</v>
      </c>
      <c r="E291" s="482" t="n">
        <v>3945</v>
      </c>
      <c r="F291" s="483"/>
      <c r="G291" s="483"/>
      <c r="H291" s="483"/>
    </row>
    <row r="292" customFormat="false" ht="12.75" hidden="false" customHeight="true" outlineLevel="1" collapsed="false">
      <c r="A292" s="475"/>
      <c r="B292" s="476" t="s">
        <v>1237</v>
      </c>
      <c r="C292" s="476"/>
      <c r="D292" s="476"/>
      <c r="E292" s="477" t="n">
        <v>2095</v>
      </c>
      <c r="F292" s="478"/>
      <c r="G292" s="478"/>
      <c r="H292" s="478"/>
    </row>
    <row r="293" customFormat="false" ht="49.5" hidden="false" customHeight="true" outlineLevel="2" collapsed="false">
      <c r="A293" s="479"/>
      <c r="B293" s="479"/>
      <c r="C293" s="480" t="s">
        <v>1238</v>
      </c>
      <c r="D293" s="481" t="s">
        <v>1239</v>
      </c>
      <c r="E293" s="482" t="n">
        <v>2095</v>
      </c>
      <c r="F293" s="483"/>
      <c r="G293" s="483"/>
      <c r="H293" s="483"/>
    </row>
    <row r="294" customFormat="false" ht="12.75" hidden="false" customHeight="true" outlineLevel="1" collapsed="false">
      <c r="A294" s="475"/>
      <c r="B294" s="476" t="s">
        <v>1240</v>
      </c>
      <c r="C294" s="476"/>
      <c r="D294" s="476"/>
      <c r="E294" s="477" t="n">
        <v>2095</v>
      </c>
      <c r="F294" s="478"/>
      <c r="G294" s="478"/>
      <c r="H294" s="478"/>
    </row>
    <row r="295" customFormat="false" ht="49.5" hidden="false" customHeight="true" outlineLevel="2" collapsed="false">
      <c r="A295" s="479"/>
      <c r="B295" s="479"/>
      <c r="C295" s="480" t="s">
        <v>1241</v>
      </c>
      <c r="D295" s="481" t="s">
        <v>1242</v>
      </c>
      <c r="E295" s="482" t="n">
        <v>2095</v>
      </c>
      <c r="F295" s="483"/>
      <c r="G295" s="483"/>
      <c r="H295" s="483"/>
    </row>
    <row r="296" customFormat="false" ht="12.75" hidden="false" customHeight="true" outlineLevel="1" collapsed="false">
      <c r="A296" s="475"/>
      <c r="B296" s="476" t="s">
        <v>1243</v>
      </c>
      <c r="C296" s="476"/>
      <c r="D296" s="476"/>
      <c r="E296" s="477" t="n">
        <v>1655</v>
      </c>
      <c r="F296" s="478"/>
      <c r="G296" s="478"/>
      <c r="H296" s="478"/>
    </row>
    <row r="297" customFormat="false" ht="49.5" hidden="false" customHeight="true" outlineLevel="2" collapsed="false">
      <c r="A297" s="479"/>
      <c r="B297" s="479"/>
      <c r="C297" s="480" t="s">
        <v>1244</v>
      </c>
      <c r="D297" s="481" t="s">
        <v>1245</v>
      </c>
      <c r="E297" s="482" t="n">
        <v>1655</v>
      </c>
      <c r="F297" s="483"/>
      <c r="G297" s="483"/>
      <c r="H297" s="483"/>
    </row>
    <row r="298" customFormat="false" ht="12.75" hidden="false" customHeight="true" outlineLevel="1" collapsed="false">
      <c r="A298" s="475"/>
      <c r="B298" s="476" t="s">
        <v>1246</v>
      </c>
      <c r="C298" s="476"/>
      <c r="D298" s="476"/>
      <c r="E298" s="477" t="n">
        <v>1900</v>
      </c>
      <c r="F298" s="478"/>
      <c r="G298" s="478"/>
      <c r="H298" s="478"/>
    </row>
    <row r="299" customFormat="false" ht="49.5" hidden="false" customHeight="true" outlineLevel="2" collapsed="false">
      <c r="A299" s="479"/>
      <c r="B299" s="479"/>
      <c r="C299" s="480" t="s">
        <v>1247</v>
      </c>
      <c r="D299" s="481" t="s">
        <v>1248</v>
      </c>
      <c r="E299" s="482" t="n">
        <v>1900</v>
      </c>
      <c r="F299" s="483"/>
      <c r="G299" s="483"/>
      <c r="H299" s="483"/>
    </row>
    <row r="300" customFormat="false" ht="12.75" hidden="false" customHeight="true" outlineLevel="1" collapsed="false">
      <c r="A300" s="475"/>
      <c r="B300" s="476" t="s">
        <v>1249</v>
      </c>
      <c r="C300" s="476"/>
      <c r="D300" s="476"/>
      <c r="E300" s="477" t="n">
        <v>3195</v>
      </c>
      <c r="F300" s="478"/>
      <c r="G300" s="478"/>
      <c r="H300" s="478"/>
    </row>
    <row r="301" customFormat="false" ht="49.5" hidden="false" customHeight="true" outlineLevel="2" collapsed="false">
      <c r="A301" s="479"/>
      <c r="B301" s="479"/>
      <c r="C301" s="480" t="s">
        <v>1250</v>
      </c>
      <c r="D301" s="481" t="s">
        <v>1251</v>
      </c>
      <c r="E301" s="482" t="n">
        <v>3195</v>
      </c>
      <c r="F301" s="483"/>
      <c r="G301" s="483"/>
      <c r="H301" s="483"/>
    </row>
    <row r="302" customFormat="false" ht="12.75" hidden="false" customHeight="true" outlineLevel="1" collapsed="false">
      <c r="A302" s="475"/>
      <c r="B302" s="476" t="s">
        <v>1252</v>
      </c>
      <c r="C302" s="476"/>
      <c r="D302" s="476"/>
      <c r="E302" s="477" t="n">
        <v>4415</v>
      </c>
      <c r="F302" s="478"/>
      <c r="G302" s="478"/>
      <c r="H302" s="478"/>
    </row>
    <row r="303" customFormat="false" ht="49.5" hidden="false" customHeight="true" outlineLevel="2" collapsed="false">
      <c r="A303" s="479"/>
      <c r="B303" s="479"/>
      <c r="C303" s="480" t="s">
        <v>1253</v>
      </c>
      <c r="D303" s="481" t="s">
        <v>1254</v>
      </c>
      <c r="E303" s="482" t="n">
        <v>4415</v>
      </c>
      <c r="F303" s="483"/>
      <c r="G303" s="483"/>
      <c r="H303" s="483"/>
    </row>
    <row r="304" customFormat="false" ht="12.75" hidden="false" customHeight="true" outlineLevel="2" collapsed="false">
      <c r="A304" s="486"/>
      <c r="B304" s="486"/>
      <c r="C304" s="480" t="s">
        <v>1255</v>
      </c>
      <c r="D304" s="481" t="s">
        <v>1256</v>
      </c>
      <c r="E304" s="482" t="n">
        <v>4415</v>
      </c>
      <c r="F304" s="486"/>
      <c r="G304" s="486"/>
      <c r="H304" s="486"/>
    </row>
    <row r="305" customFormat="false" ht="12.75" hidden="false" customHeight="true" outlineLevel="1" collapsed="false">
      <c r="A305" s="475"/>
      <c r="B305" s="476" t="s">
        <v>1257</v>
      </c>
      <c r="C305" s="476"/>
      <c r="D305" s="476"/>
      <c r="E305" s="477" t="n">
        <v>2310</v>
      </c>
      <c r="F305" s="478"/>
      <c r="G305" s="478"/>
      <c r="H305" s="478"/>
    </row>
    <row r="306" customFormat="false" ht="49.5" hidden="false" customHeight="true" outlineLevel="2" collapsed="false">
      <c r="A306" s="479"/>
      <c r="B306" s="479"/>
      <c r="C306" s="480" t="s">
        <v>1258</v>
      </c>
      <c r="D306" s="481" t="s">
        <v>1259</v>
      </c>
      <c r="E306" s="482" t="n">
        <v>2310</v>
      </c>
      <c r="F306" s="483"/>
      <c r="G306" s="483"/>
      <c r="H306" s="483"/>
    </row>
    <row r="307" customFormat="false" ht="12.75" hidden="false" customHeight="true" outlineLevel="1" collapsed="false">
      <c r="A307" s="475"/>
      <c r="B307" s="476" t="s">
        <v>1260</v>
      </c>
      <c r="C307" s="476"/>
      <c r="D307" s="476"/>
      <c r="E307" s="477" t="n">
        <v>7500</v>
      </c>
      <c r="F307" s="478"/>
      <c r="G307" s="478"/>
      <c r="H307" s="478"/>
    </row>
    <row r="308" customFormat="false" ht="49.5" hidden="false" customHeight="true" outlineLevel="2" collapsed="false">
      <c r="A308" s="479"/>
      <c r="B308" s="479"/>
      <c r="C308" s="480" t="s">
        <v>1261</v>
      </c>
      <c r="D308" s="481" t="s">
        <v>1262</v>
      </c>
      <c r="E308" s="482" t="n">
        <v>7500</v>
      </c>
      <c r="F308" s="483"/>
      <c r="G308" s="483"/>
      <c r="H308" s="483"/>
    </row>
    <row r="309" customFormat="false" ht="12.75" hidden="false" customHeight="true" outlineLevel="1" collapsed="false">
      <c r="A309" s="475"/>
      <c r="B309" s="476" t="s">
        <v>1263</v>
      </c>
      <c r="C309" s="476"/>
      <c r="D309" s="476"/>
      <c r="E309" s="477" t="n">
        <v>2530</v>
      </c>
      <c r="F309" s="478"/>
      <c r="G309" s="478"/>
      <c r="H309" s="478"/>
    </row>
    <row r="310" customFormat="false" ht="49.5" hidden="false" customHeight="true" outlineLevel="2" collapsed="false">
      <c r="A310" s="479"/>
      <c r="B310" s="479"/>
      <c r="C310" s="480" t="s">
        <v>1264</v>
      </c>
      <c r="D310" s="481" t="s">
        <v>1265</v>
      </c>
      <c r="E310" s="482" t="n">
        <v>2530</v>
      </c>
      <c r="F310" s="483"/>
      <c r="G310" s="483"/>
      <c r="H310" s="483"/>
    </row>
    <row r="311" customFormat="false" ht="12.75" hidden="false" customHeight="true" outlineLevel="1" collapsed="false">
      <c r="A311" s="475"/>
      <c r="B311" s="476" t="s">
        <v>1266</v>
      </c>
      <c r="C311" s="476"/>
      <c r="D311" s="476"/>
      <c r="E311" s="477" t="n">
        <v>1490</v>
      </c>
      <c r="F311" s="478"/>
      <c r="G311" s="478"/>
      <c r="H311" s="478"/>
    </row>
    <row r="312" customFormat="false" ht="49.5" hidden="false" customHeight="true" outlineLevel="2" collapsed="false">
      <c r="A312" s="479"/>
      <c r="B312" s="479"/>
      <c r="C312" s="480" t="s">
        <v>1267</v>
      </c>
      <c r="D312" s="481" t="s">
        <v>1268</v>
      </c>
      <c r="E312" s="482" t="n">
        <v>1490</v>
      </c>
      <c r="F312" s="483"/>
      <c r="G312" s="483"/>
      <c r="H312" s="483"/>
    </row>
    <row r="313" customFormat="false" ht="12.75" hidden="false" customHeight="true" outlineLevel="0" collapsed="false">
      <c r="A313" s="474" t="s">
        <v>1269</v>
      </c>
      <c r="B313" s="474"/>
      <c r="C313" s="474"/>
      <c r="D313" s="474"/>
      <c r="E313" s="472"/>
      <c r="F313" s="473"/>
      <c r="G313" s="473"/>
      <c r="H313" s="473"/>
    </row>
    <row r="314" customFormat="false" ht="12.75" hidden="false" customHeight="true" outlineLevel="1" collapsed="false">
      <c r="A314" s="475"/>
      <c r="B314" s="476" t="s">
        <v>1270</v>
      </c>
      <c r="C314" s="476"/>
      <c r="D314" s="476"/>
      <c r="E314" s="477" t="n">
        <v>14855</v>
      </c>
      <c r="F314" s="478"/>
      <c r="G314" s="478"/>
      <c r="H314" s="478"/>
    </row>
    <row r="315" customFormat="false" ht="49.5" hidden="false" customHeight="true" outlineLevel="2" collapsed="false">
      <c r="A315" s="479"/>
      <c r="B315" s="479"/>
      <c r="C315" s="480" t="s">
        <v>1271</v>
      </c>
      <c r="D315" s="481" t="s">
        <v>1272</v>
      </c>
      <c r="E315" s="482" t="n">
        <v>14855</v>
      </c>
      <c r="F315" s="483"/>
      <c r="G315" s="483"/>
      <c r="H315" s="483"/>
    </row>
    <row r="316" customFormat="false" ht="12.75" hidden="false" customHeight="true" outlineLevel="1" collapsed="false">
      <c r="A316" s="475"/>
      <c r="B316" s="476" t="s">
        <v>1273</v>
      </c>
      <c r="C316" s="476"/>
      <c r="D316" s="476"/>
      <c r="E316" s="477" t="n">
        <v>14855</v>
      </c>
      <c r="F316" s="478"/>
      <c r="G316" s="478"/>
      <c r="H316" s="478"/>
    </row>
    <row r="317" customFormat="false" ht="49.5" hidden="false" customHeight="true" outlineLevel="2" collapsed="false">
      <c r="A317" s="479"/>
      <c r="B317" s="479"/>
      <c r="C317" s="480" t="s">
        <v>1274</v>
      </c>
      <c r="D317" s="481" t="s">
        <v>1275</v>
      </c>
      <c r="E317" s="482" t="n">
        <v>14855</v>
      </c>
      <c r="F317" s="483"/>
      <c r="G317" s="483"/>
      <c r="H317" s="483"/>
    </row>
    <row r="318" customFormat="false" ht="12.75" hidden="false" customHeight="true" outlineLevel="1" collapsed="false">
      <c r="A318" s="475"/>
      <c r="B318" s="476" t="s">
        <v>1276</v>
      </c>
      <c r="C318" s="476"/>
      <c r="D318" s="476"/>
      <c r="E318" s="477" t="n">
        <v>14000</v>
      </c>
      <c r="F318" s="478"/>
      <c r="G318" s="478"/>
      <c r="H318" s="478"/>
    </row>
    <row r="319" customFormat="false" ht="49.5" hidden="false" customHeight="true" outlineLevel="2" collapsed="false">
      <c r="A319" s="479"/>
      <c r="B319" s="479"/>
      <c r="C319" s="480" t="s">
        <v>1277</v>
      </c>
      <c r="D319" s="481" t="s">
        <v>1278</v>
      </c>
      <c r="E319" s="482" t="n">
        <v>14000</v>
      </c>
      <c r="F319" s="483"/>
      <c r="G319" s="483"/>
      <c r="H319" s="483"/>
    </row>
    <row r="320" customFormat="false" ht="12.75" hidden="false" customHeight="true" outlineLevel="1" collapsed="false">
      <c r="A320" s="475"/>
      <c r="B320" s="476" t="s">
        <v>1279</v>
      </c>
      <c r="C320" s="476"/>
      <c r="D320" s="476"/>
      <c r="E320" s="477" t="n">
        <v>14855</v>
      </c>
      <c r="F320" s="478"/>
      <c r="G320" s="478"/>
      <c r="H320" s="478"/>
    </row>
    <row r="321" customFormat="false" ht="49.5" hidden="false" customHeight="true" outlineLevel="2" collapsed="false">
      <c r="A321" s="479"/>
      <c r="B321" s="479"/>
      <c r="C321" s="480" t="s">
        <v>1280</v>
      </c>
      <c r="D321" s="481" t="s">
        <v>1281</v>
      </c>
      <c r="E321" s="482" t="n">
        <v>14855</v>
      </c>
      <c r="F321" s="483"/>
      <c r="G321" s="483"/>
      <c r="H321" s="483"/>
    </row>
    <row r="322" customFormat="false" ht="12.75" hidden="false" customHeight="true" outlineLevel="1" collapsed="false">
      <c r="A322" s="475"/>
      <c r="B322" s="476" t="s">
        <v>1282</v>
      </c>
      <c r="C322" s="476"/>
      <c r="D322" s="476"/>
      <c r="E322" s="477" t="n">
        <v>17055</v>
      </c>
      <c r="F322" s="478"/>
      <c r="G322" s="478"/>
      <c r="H322" s="478"/>
    </row>
    <row r="323" customFormat="false" ht="49.5" hidden="false" customHeight="true" outlineLevel="2" collapsed="false">
      <c r="A323" s="479"/>
      <c r="B323" s="479"/>
      <c r="C323" s="480" t="s">
        <v>1283</v>
      </c>
      <c r="D323" s="481" t="s">
        <v>1284</v>
      </c>
      <c r="E323" s="482" t="n">
        <v>17055</v>
      </c>
      <c r="F323" s="483"/>
      <c r="G323" s="483"/>
      <c r="H323" s="483"/>
    </row>
    <row r="324" customFormat="false" ht="12.75" hidden="false" customHeight="true" outlineLevel="1" collapsed="false">
      <c r="A324" s="475"/>
      <c r="B324" s="476" t="s">
        <v>1285</v>
      </c>
      <c r="C324" s="476"/>
      <c r="D324" s="476"/>
      <c r="E324" s="477" t="n">
        <v>7980</v>
      </c>
      <c r="F324" s="478"/>
      <c r="G324" s="478"/>
      <c r="H324" s="478"/>
    </row>
    <row r="325" customFormat="false" ht="49.5" hidden="false" customHeight="true" outlineLevel="2" collapsed="false">
      <c r="A325" s="479"/>
      <c r="B325" s="479"/>
      <c r="C325" s="480" t="s">
        <v>1286</v>
      </c>
      <c r="D325" s="487"/>
      <c r="E325" s="482" t="n">
        <v>7980</v>
      </c>
      <c r="F325" s="483"/>
      <c r="G325" s="483"/>
      <c r="H325" s="483"/>
    </row>
    <row r="326" customFormat="false" ht="12.75" hidden="false" customHeight="true" outlineLevel="2" collapsed="false">
      <c r="A326" s="486"/>
      <c r="B326" s="486"/>
      <c r="C326" s="480" t="s">
        <v>1287</v>
      </c>
      <c r="D326" s="481" t="s">
        <v>1288</v>
      </c>
      <c r="E326" s="482" t="n">
        <v>7980</v>
      </c>
      <c r="F326" s="486"/>
      <c r="G326" s="486"/>
      <c r="H326" s="486"/>
    </row>
    <row r="327" customFormat="false" ht="12.75" hidden="false" customHeight="true" outlineLevel="0" collapsed="false">
      <c r="A327" s="474" t="s">
        <v>1289</v>
      </c>
      <c r="B327" s="474"/>
      <c r="C327" s="474"/>
      <c r="D327" s="474"/>
      <c r="E327" s="472"/>
      <c r="F327" s="473"/>
      <c r="G327" s="473"/>
      <c r="H327" s="473"/>
    </row>
    <row r="328" customFormat="false" ht="12.75" hidden="false" customHeight="true" outlineLevel="1" collapsed="false">
      <c r="A328" s="475"/>
      <c r="B328" s="476" t="s">
        <v>1290</v>
      </c>
      <c r="C328" s="476"/>
      <c r="D328" s="476"/>
      <c r="E328" s="477" t="n">
        <v>15400</v>
      </c>
      <c r="F328" s="478"/>
      <c r="G328" s="478"/>
      <c r="H328" s="478"/>
    </row>
    <row r="329" customFormat="false" ht="12.75" hidden="false" customHeight="true" outlineLevel="2" collapsed="false">
      <c r="A329" s="483"/>
      <c r="B329" s="483"/>
      <c r="C329" s="480" t="s">
        <v>1291</v>
      </c>
      <c r="D329" s="487"/>
      <c r="E329" s="482" t="n">
        <v>15400</v>
      </c>
      <c r="F329" s="478"/>
      <c r="G329" s="483"/>
      <c r="H329" s="483"/>
    </row>
    <row r="330" customFormat="false" ht="12.75" hidden="false" customHeight="true" outlineLevel="1" collapsed="false">
      <c r="A330" s="475"/>
      <c r="B330" s="476" t="s">
        <v>1292</v>
      </c>
      <c r="C330" s="476"/>
      <c r="D330" s="476"/>
      <c r="E330" s="477" t="n">
        <v>22575</v>
      </c>
      <c r="F330" s="478"/>
      <c r="G330" s="478"/>
      <c r="H330" s="478"/>
    </row>
    <row r="331" customFormat="false" ht="49.5" hidden="false" customHeight="true" outlineLevel="2" collapsed="false">
      <c r="A331" s="479"/>
      <c r="B331" s="479"/>
      <c r="C331" s="480" t="s">
        <v>1293</v>
      </c>
      <c r="D331" s="487"/>
      <c r="E331" s="482" t="n">
        <v>22575</v>
      </c>
      <c r="F331" s="478"/>
      <c r="G331" s="483"/>
      <c r="H331" s="483"/>
    </row>
    <row r="332" customFormat="false" ht="12.75" hidden="false" customHeight="true" outlineLevel="1" collapsed="false">
      <c r="A332" s="475"/>
      <c r="B332" s="476" t="s">
        <v>1294</v>
      </c>
      <c r="C332" s="476"/>
      <c r="D332" s="476"/>
      <c r="E332" s="477" t="n">
        <v>15400</v>
      </c>
      <c r="F332" s="478"/>
      <c r="G332" s="478"/>
      <c r="H332" s="478"/>
    </row>
    <row r="333" customFormat="false" ht="25.5" hidden="false" customHeight="true" outlineLevel="2" collapsed="false">
      <c r="A333" s="483"/>
      <c r="B333" s="483"/>
      <c r="C333" s="480" t="s">
        <v>1295</v>
      </c>
      <c r="D333" s="481" t="s">
        <v>1296</v>
      </c>
      <c r="E333" s="482" t="n">
        <v>15400</v>
      </c>
      <c r="F333" s="478"/>
      <c r="G333" s="483"/>
      <c r="H333" s="483"/>
    </row>
    <row r="334" customFormat="false" ht="12.75" hidden="false" customHeight="true" outlineLevel="1" collapsed="false">
      <c r="A334" s="475"/>
      <c r="B334" s="476" t="s">
        <v>1297</v>
      </c>
      <c r="C334" s="476"/>
      <c r="D334" s="476"/>
      <c r="E334" s="477" t="n">
        <v>32000</v>
      </c>
      <c r="F334" s="478"/>
      <c r="G334" s="478"/>
      <c r="H334" s="478"/>
    </row>
    <row r="335" customFormat="false" ht="49.5" hidden="false" customHeight="true" outlineLevel="2" collapsed="false">
      <c r="A335" s="479"/>
      <c r="B335" s="479"/>
      <c r="C335" s="480" t="s">
        <v>1298</v>
      </c>
      <c r="D335" s="481" t="s">
        <v>1299</v>
      </c>
      <c r="E335" s="482" t="n">
        <v>32000</v>
      </c>
      <c r="F335" s="478"/>
      <c r="G335" s="483"/>
      <c r="H335" s="483"/>
    </row>
    <row r="336" customFormat="false" ht="12.75" hidden="false" customHeight="true" outlineLevel="1" collapsed="false">
      <c r="A336" s="475"/>
      <c r="B336" s="476" t="s">
        <v>1300</v>
      </c>
      <c r="C336" s="476"/>
      <c r="D336" s="476"/>
      <c r="E336" s="477" t="n">
        <v>15400</v>
      </c>
      <c r="F336" s="478"/>
      <c r="G336" s="478"/>
      <c r="H336" s="478"/>
    </row>
    <row r="337" customFormat="false" ht="49.5" hidden="false" customHeight="true" outlineLevel="2" collapsed="false">
      <c r="A337" s="479"/>
      <c r="B337" s="479"/>
      <c r="C337" s="480" t="s">
        <v>1301</v>
      </c>
      <c r="D337" s="481" t="s">
        <v>1302</v>
      </c>
      <c r="E337" s="482" t="n">
        <v>15400</v>
      </c>
      <c r="F337" s="478"/>
      <c r="G337" s="483"/>
      <c r="H337" s="483"/>
    </row>
    <row r="338" customFormat="false" ht="12.75" hidden="false" customHeight="true" outlineLevel="1" collapsed="false">
      <c r="A338" s="475"/>
      <c r="B338" s="476" t="s">
        <v>1303</v>
      </c>
      <c r="C338" s="476"/>
      <c r="D338" s="476"/>
      <c r="E338" s="477" t="n">
        <v>8255</v>
      </c>
      <c r="F338" s="478"/>
      <c r="G338" s="478"/>
      <c r="H338" s="478"/>
    </row>
    <row r="339" customFormat="false" ht="49.5" hidden="false" customHeight="true" outlineLevel="2" collapsed="false">
      <c r="A339" s="479"/>
      <c r="B339" s="479"/>
      <c r="C339" s="480" t="s">
        <v>1304</v>
      </c>
      <c r="D339" s="481" t="s">
        <v>1305</v>
      </c>
      <c r="E339" s="482" t="n">
        <v>8255</v>
      </c>
      <c r="F339" s="478"/>
      <c r="G339" s="483"/>
      <c r="H339" s="483"/>
    </row>
    <row r="340" customFormat="false" ht="12.75" hidden="false" customHeight="true" outlineLevel="1" collapsed="false">
      <c r="A340" s="475"/>
      <c r="B340" s="476" t="s">
        <v>1306</v>
      </c>
      <c r="C340" s="476"/>
      <c r="D340" s="476"/>
      <c r="E340" s="477" t="n">
        <v>15400</v>
      </c>
      <c r="F340" s="478"/>
      <c r="G340" s="478"/>
      <c r="H340" s="478"/>
    </row>
    <row r="341" customFormat="false" ht="49.5" hidden="false" customHeight="true" outlineLevel="2" collapsed="false">
      <c r="A341" s="479"/>
      <c r="B341" s="479"/>
      <c r="C341" s="480" t="s">
        <v>1307</v>
      </c>
      <c r="D341" s="481" t="s">
        <v>1308</v>
      </c>
      <c r="E341" s="482" t="n">
        <v>15400</v>
      </c>
      <c r="F341" s="478"/>
      <c r="G341" s="483"/>
      <c r="H341" s="483"/>
    </row>
    <row r="342" customFormat="false" ht="25.5" hidden="false" customHeight="true" outlineLevel="2" collapsed="false">
      <c r="A342" s="486"/>
      <c r="B342" s="486"/>
      <c r="C342" s="480" t="s">
        <v>1309</v>
      </c>
      <c r="D342" s="481" t="s">
        <v>1310</v>
      </c>
      <c r="E342" s="482" t="n">
        <v>15400</v>
      </c>
      <c r="F342" s="478"/>
      <c r="G342" s="486"/>
      <c r="H342" s="486"/>
    </row>
    <row r="343" customFormat="false" ht="12.75" hidden="false" customHeight="true" outlineLevel="1" collapsed="false">
      <c r="A343" s="475"/>
      <c r="B343" s="476" t="s">
        <v>1311</v>
      </c>
      <c r="C343" s="476"/>
      <c r="D343" s="476"/>
      <c r="E343" s="477" t="n">
        <v>15400</v>
      </c>
      <c r="F343" s="478"/>
      <c r="G343" s="478"/>
      <c r="H343" s="478"/>
    </row>
    <row r="344" customFormat="false" ht="49.5" hidden="false" customHeight="true" outlineLevel="2" collapsed="false">
      <c r="A344" s="479"/>
      <c r="B344" s="479"/>
      <c r="C344" s="480" t="s">
        <v>1312</v>
      </c>
      <c r="D344" s="481" t="s">
        <v>1313</v>
      </c>
      <c r="E344" s="482" t="n">
        <v>15400</v>
      </c>
      <c r="F344" s="478"/>
      <c r="G344" s="483"/>
      <c r="H344" s="483"/>
    </row>
    <row r="345" customFormat="false" ht="12.75" hidden="false" customHeight="true" outlineLevel="1" collapsed="false">
      <c r="A345" s="475"/>
      <c r="B345" s="476" t="s">
        <v>1314</v>
      </c>
      <c r="C345" s="476"/>
      <c r="D345" s="476"/>
      <c r="E345" s="477" t="n">
        <v>5500</v>
      </c>
      <c r="F345" s="478"/>
      <c r="G345" s="478"/>
      <c r="H345" s="478"/>
    </row>
    <row r="346" customFormat="false" ht="49.5" hidden="false" customHeight="true" outlineLevel="2" collapsed="false">
      <c r="A346" s="479"/>
      <c r="B346" s="479"/>
      <c r="C346" s="480" t="s">
        <v>1315</v>
      </c>
      <c r="D346" s="481" t="s">
        <v>1316</v>
      </c>
      <c r="E346" s="482" t="n">
        <v>5500</v>
      </c>
      <c r="F346" s="478"/>
      <c r="G346" s="483"/>
      <c r="H346" s="483"/>
    </row>
    <row r="347" customFormat="false" ht="12.75" hidden="false" customHeight="true" outlineLevel="1" collapsed="false">
      <c r="A347" s="475"/>
      <c r="B347" s="476" t="s">
        <v>1317</v>
      </c>
      <c r="C347" s="476"/>
      <c r="D347" s="476"/>
      <c r="E347" s="477" t="n">
        <v>14300</v>
      </c>
      <c r="F347" s="478"/>
      <c r="G347" s="478"/>
      <c r="H347" s="478"/>
    </row>
    <row r="348" customFormat="false" ht="49.5" hidden="false" customHeight="true" outlineLevel="2" collapsed="false">
      <c r="A348" s="479"/>
      <c r="B348" s="479"/>
      <c r="C348" s="480" t="s">
        <v>1318</v>
      </c>
      <c r="D348" s="481" t="s">
        <v>1319</v>
      </c>
      <c r="E348" s="482" t="n">
        <v>14300</v>
      </c>
      <c r="F348" s="483"/>
      <c r="G348" s="483"/>
      <c r="H348" s="483"/>
    </row>
    <row r="349" customFormat="false" ht="12.75" hidden="false" customHeight="true" outlineLevel="0" collapsed="false">
      <c r="A349" s="474" t="s">
        <v>1320</v>
      </c>
      <c r="B349" s="474"/>
      <c r="C349" s="474"/>
      <c r="D349" s="474"/>
      <c r="E349" s="472"/>
      <c r="F349" s="473"/>
      <c r="G349" s="473"/>
      <c r="H349" s="473"/>
    </row>
    <row r="350" customFormat="false" ht="12.75" hidden="false" customHeight="true" outlineLevel="1" collapsed="false">
      <c r="A350" s="475"/>
      <c r="B350" s="476" t="s">
        <v>1321</v>
      </c>
      <c r="C350" s="476"/>
      <c r="D350" s="476"/>
      <c r="E350" s="477" t="n">
        <v>3170</v>
      </c>
      <c r="F350" s="478"/>
      <c r="G350" s="478"/>
      <c r="H350" s="478"/>
    </row>
    <row r="351" customFormat="false" ht="49.5" hidden="false" customHeight="true" outlineLevel="2" collapsed="false">
      <c r="A351" s="479"/>
      <c r="B351" s="479"/>
      <c r="C351" s="480" t="s">
        <v>1322</v>
      </c>
      <c r="D351" s="481" t="s">
        <v>1323</v>
      </c>
      <c r="E351" s="482" t="n">
        <v>3170</v>
      </c>
      <c r="F351" s="483"/>
      <c r="G351" s="483"/>
      <c r="H351" s="483"/>
    </row>
    <row r="352" customFormat="false" ht="12.75" hidden="false" customHeight="true" outlineLevel="1" collapsed="false">
      <c r="A352" s="475"/>
      <c r="B352" s="476" t="s">
        <v>1324</v>
      </c>
      <c r="C352" s="476"/>
      <c r="D352" s="476"/>
      <c r="E352" s="477" t="n">
        <v>7380</v>
      </c>
      <c r="F352" s="478"/>
      <c r="G352" s="478"/>
      <c r="H352" s="478"/>
    </row>
    <row r="353" customFormat="false" ht="49.5" hidden="false" customHeight="true" outlineLevel="2" collapsed="false">
      <c r="A353" s="479"/>
      <c r="B353" s="479"/>
      <c r="C353" s="480" t="s">
        <v>1325</v>
      </c>
      <c r="D353" s="481" t="s">
        <v>1326</v>
      </c>
      <c r="E353" s="482" t="n">
        <v>7380</v>
      </c>
      <c r="F353" s="483"/>
      <c r="G353" s="483"/>
      <c r="H353" s="483"/>
    </row>
    <row r="354" customFormat="false" ht="12.75" hidden="false" customHeight="true" outlineLevel="1" collapsed="false">
      <c r="A354" s="475"/>
      <c r="B354" s="476" t="s">
        <v>1327</v>
      </c>
      <c r="C354" s="476"/>
      <c r="D354" s="476"/>
      <c r="E354" s="477" t="n">
        <v>7755</v>
      </c>
      <c r="F354" s="478"/>
      <c r="G354" s="478"/>
      <c r="H354" s="478"/>
    </row>
    <row r="355" customFormat="false" ht="49.5" hidden="false" customHeight="true" outlineLevel="2" collapsed="false">
      <c r="A355" s="479"/>
      <c r="B355" s="479"/>
      <c r="C355" s="480" t="s">
        <v>1328</v>
      </c>
      <c r="D355" s="481" t="s">
        <v>1329</v>
      </c>
      <c r="E355" s="482" t="n">
        <v>7755</v>
      </c>
      <c r="F355" s="483"/>
      <c r="G355" s="483"/>
      <c r="H355" s="483"/>
    </row>
    <row r="356" customFormat="false" ht="12.75" hidden="false" customHeight="true" outlineLevel="1" collapsed="false">
      <c r="A356" s="475"/>
      <c r="B356" s="476" t="s">
        <v>1330</v>
      </c>
      <c r="C356" s="476"/>
      <c r="D356" s="476"/>
      <c r="E356" s="477" t="n">
        <v>8730</v>
      </c>
      <c r="F356" s="478"/>
      <c r="G356" s="478"/>
      <c r="H356" s="478"/>
    </row>
    <row r="357" customFormat="false" ht="49.5" hidden="false" customHeight="true" outlineLevel="2" collapsed="false">
      <c r="A357" s="479"/>
      <c r="B357" s="479"/>
      <c r="C357" s="480" t="s">
        <v>1331</v>
      </c>
      <c r="D357" s="481" t="s">
        <v>1332</v>
      </c>
      <c r="E357" s="482" t="n">
        <v>8730</v>
      </c>
      <c r="F357" s="483"/>
      <c r="G357" s="483"/>
      <c r="H357" s="483"/>
    </row>
    <row r="358" customFormat="false" ht="12.75" hidden="false" customHeight="true" outlineLevel="1" collapsed="false">
      <c r="A358" s="475"/>
      <c r="B358" s="476" t="s">
        <v>1333</v>
      </c>
      <c r="C358" s="476"/>
      <c r="D358" s="476"/>
      <c r="E358" s="477" t="n">
        <v>9925</v>
      </c>
      <c r="F358" s="478"/>
      <c r="G358" s="478"/>
      <c r="H358" s="478"/>
    </row>
    <row r="359" customFormat="false" ht="49.5" hidden="false" customHeight="true" outlineLevel="2" collapsed="false">
      <c r="A359" s="479"/>
      <c r="B359" s="479"/>
      <c r="C359" s="480" t="s">
        <v>1334</v>
      </c>
      <c r="D359" s="481" t="s">
        <v>1335</v>
      </c>
      <c r="E359" s="482" t="n">
        <v>9925</v>
      </c>
      <c r="F359" s="483"/>
      <c r="G359" s="483"/>
      <c r="H359" s="483"/>
    </row>
    <row r="360" customFormat="false" ht="12.75" hidden="false" customHeight="true" outlineLevel="1" collapsed="false">
      <c r="A360" s="475"/>
      <c r="B360" s="476" t="s">
        <v>1336</v>
      </c>
      <c r="C360" s="476"/>
      <c r="D360" s="476"/>
      <c r="E360" s="477" t="n">
        <v>175</v>
      </c>
      <c r="F360" s="478"/>
      <c r="G360" s="478"/>
      <c r="H360" s="478"/>
    </row>
    <row r="361" customFormat="false" ht="49.5" hidden="false" customHeight="true" outlineLevel="2" collapsed="false">
      <c r="A361" s="479"/>
      <c r="B361" s="479"/>
      <c r="C361" s="480" t="s">
        <v>1337</v>
      </c>
      <c r="D361" s="481" t="s">
        <v>1338</v>
      </c>
      <c r="E361" s="482" t="n">
        <v>175</v>
      </c>
      <c r="F361" s="483"/>
      <c r="G361" s="483"/>
      <c r="H361" s="483"/>
    </row>
    <row r="362" customFormat="false" ht="12.75" hidden="false" customHeight="true" outlineLevel="1" collapsed="false">
      <c r="A362" s="475"/>
      <c r="B362" s="476" t="s">
        <v>1339</v>
      </c>
      <c r="C362" s="476"/>
      <c r="D362" s="476"/>
      <c r="E362" s="477" t="n">
        <v>2975</v>
      </c>
      <c r="F362" s="478"/>
      <c r="G362" s="478"/>
      <c r="H362" s="478"/>
    </row>
    <row r="363" customFormat="false" ht="49.5" hidden="false" customHeight="true" outlineLevel="2" collapsed="false">
      <c r="A363" s="479"/>
      <c r="B363" s="479"/>
      <c r="C363" s="480" t="s">
        <v>1340</v>
      </c>
      <c r="D363" s="481" t="s">
        <v>1341</v>
      </c>
      <c r="E363" s="482" t="n">
        <v>2975</v>
      </c>
      <c r="F363" s="483"/>
      <c r="G363" s="483"/>
      <c r="H363" s="483"/>
    </row>
    <row r="364" customFormat="false" ht="12.75" hidden="false" customHeight="true" outlineLevel="1" collapsed="false">
      <c r="A364" s="475"/>
      <c r="B364" s="476" t="s">
        <v>1342</v>
      </c>
      <c r="C364" s="476"/>
      <c r="D364" s="476"/>
      <c r="E364" s="477" t="n">
        <v>170</v>
      </c>
      <c r="F364" s="478"/>
      <c r="G364" s="478"/>
      <c r="H364" s="478"/>
    </row>
    <row r="365" customFormat="false" ht="49.5" hidden="false" customHeight="true" outlineLevel="2" collapsed="false">
      <c r="A365" s="479"/>
      <c r="B365" s="479"/>
      <c r="C365" s="480" t="s">
        <v>1343</v>
      </c>
      <c r="D365" s="481" t="s">
        <v>1344</v>
      </c>
      <c r="E365" s="482" t="n">
        <v>170</v>
      </c>
      <c r="F365" s="483"/>
      <c r="G365" s="483"/>
      <c r="H365" s="483"/>
    </row>
    <row r="366" customFormat="false" ht="12.75" hidden="false" customHeight="true" outlineLevel="1" collapsed="false">
      <c r="A366" s="475"/>
      <c r="B366" s="476" t="s">
        <v>1345</v>
      </c>
      <c r="C366" s="476"/>
      <c r="D366" s="476"/>
      <c r="E366" s="477" t="n">
        <v>9080</v>
      </c>
      <c r="F366" s="478"/>
      <c r="G366" s="478"/>
      <c r="H366" s="478"/>
    </row>
    <row r="367" customFormat="false" ht="49.5" hidden="false" customHeight="true" outlineLevel="2" collapsed="false">
      <c r="A367" s="479"/>
      <c r="B367" s="479"/>
      <c r="C367" s="480" t="s">
        <v>1346</v>
      </c>
      <c r="D367" s="481" t="s">
        <v>1347</v>
      </c>
      <c r="E367" s="482" t="n">
        <v>9080</v>
      </c>
      <c r="F367" s="483"/>
      <c r="G367" s="483"/>
      <c r="H367" s="483"/>
    </row>
    <row r="368" customFormat="false" ht="12.75" hidden="false" customHeight="true" outlineLevel="1" collapsed="false">
      <c r="A368" s="475"/>
      <c r="B368" s="476" t="s">
        <v>1348</v>
      </c>
      <c r="C368" s="476"/>
      <c r="D368" s="476"/>
      <c r="E368" s="477" t="n">
        <v>3390</v>
      </c>
      <c r="F368" s="478"/>
      <c r="G368" s="478"/>
      <c r="H368" s="478"/>
    </row>
    <row r="369" customFormat="false" ht="49.5" hidden="false" customHeight="true" outlineLevel="2" collapsed="false">
      <c r="A369" s="479"/>
      <c r="B369" s="479"/>
      <c r="C369" s="480" t="s">
        <v>1349</v>
      </c>
      <c r="D369" s="481" t="s">
        <v>1350</v>
      </c>
      <c r="E369" s="482" t="n">
        <v>3390</v>
      </c>
      <c r="F369" s="483"/>
      <c r="G369" s="483"/>
      <c r="H369" s="483"/>
    </row>
    <row r="370" customFormat="false" ht="12.75" hidden="false" customHeight="true" outlineLevel="1" collapsed="false">
      <c r="A370" s="475"/>
      <c r="B370" s="476" t="s">
        <v>1351</v>
      </c>
      <c r="C370" s="476"/>
      <c r="D370" s="476"/>
      <c r="E370" s="477" t="n">
        <v>3995</v>
      </c>
      <c r="F370" s="478"/>
      <c r="G370" s="478"/>
      <c r="H370" s="478"/>
    </row>
    <row r="371" customFormat="false" ht="49.5" hidden="false" customHeight="true" outlineLevel="2" collapsed="false">
      <c r="A371" s="479"/>
      <c r="B371" s="479"/>
      <c r="C371" s="480" t="s">
        <v>1352</v>
      </c>
      <c r="D371" s="481" t="s">
        <v>1353</v>
      </c>
      <c r="E371" s="482" t="n">
        <v>3995</v>
      </c>
      <c r="F371" s="483"/>
      <c r="G371" s="483"/>
      <c r="H371" s="483"/>
    </row>
    <row r="372" customFormat="false" ht="12.75" hidden="false" customHeight="true" outlineLevel="1" collapsed="false">
      <c r="A372" s="475"/>
      <c r="B372" s="476" t="s">
        <v>1354</v>
      </c>
      <c r="C372" s="476"/>
      <c r="D372" s="476"/>
      <c r="E372" s="477" t="n">
        <v>96445</v>
      </c>
      <c r="F372" s="478"/>
      <c r="G372" s="478"/>
      <c r="H372" s="478"/>
    </row>
    <row r="373" customFormat="false" ht="49.5" hidden="false" customHeight="true" outlineLevel="2" collapsed="false">
      <c r="A373" s="479"/>
      <c r="B373" s="479"/>
      <c r="C373" s="480" t="s">
        <v>1355</v>
      </c>
      <c r="D373" s="481" t="s">
        <v>1356</v>
      </c>
      <c r="E373" s="482" t="n">
        <v>96445</v>
      </c>
      <c r="F373" s="483"/>
      <c r="G373" s="483"/>
      <c r="H373" s="483"/>
    </row>
    <row r="374" customFormat="false" ht="12.75" hidden="false" customHeight="true" outlineLevel="1" collapsed="false">
      <c r="A374" s="475"/>
      <c r="B374" s="476" t="s">
        <v>1357</v>
      </c>
      <c r="C374" s="476"/>
      <c r="D374" s="476"/>
      <c r="E374" s="477" t="n">
        <v>48510</v>
      </c>
      <c r="F374" s="478"/>
      <c r="G374" s="478"/>
      <c r="H374" s="478"/>
    </row>
    <row r="375" customFormat="false" ht="49.5" hidden="false" customHeight="true" outlineLevel="2" collapsed="false">
      <c r="A375" s="479"/>
      <c r="B375" s="479"/>
      <c r="C375" s="480" t="s">
        <v>1358</v>
      </c>
      <c r="D375" s="481" t="s">
        <v>1359</v>
      </c>
      <c r="E375" s="482" t="n">
        <v>48510</v>
      </c>
      <c r="F375" s="483"/>
      <c r="G375" s="483"/>
      <c r="H375" s="483"/>
    </row>
    <row r="376" customFormat="false" ht="12.75" hidden="false" customHeight="true" outlineLevel="1" collapsed="false">
      <c r="A376" s="475"/>
      <c r="B376" s="476" t="s">
        <v>1360</v>
      </c>
      <c r="C376" s="476"/>
      <c r="D376" s="476"/>
      <c r="E376" s="477" t="n">
        <v>18600</v>
      </c>
      <c r="F376" s="478"/>
      <c r="G376" s="478"/>
      <c r="H376" s="478"/>
    </row>
    <row r="377" customFormat="false" ht="49.5" hidden="false" customHeight="true" outlineLevel="2" collapsed="false">
      <c r="A377" s="479"/>
      <c r="B377" s="479"/>
      <c r="C377" s="480" t="s">
        <v>1361</v>
      </c>
      <c r="D377" s="481" t="s">
        <v>1362</v>
      </c>
      <c r="E377" s="482" t="n">
        <v>18600</v>
      </c>
      <c r="F377" s="483"/>
      <c r="G377" s="483"/>
      <c r="H377" s="483"/>
    </row>
    <row r="378" customFormat="false" ht="12.75" hidden="false" customHeight="true" outlineLevel="1" collapsed="false">
      <c r="A378" s="475"/>
      <c r="B378" s="476" t="s">
        <v>1363</v>
      </c>
      <c r="C378" s="476"/>
      <c r="D378" s="476"/>
      <c r="E378" s="477" t="n">
        <v>27720</v>
      </c>
      <c r="F378" s="478"/>
      <c r="G378" s="478"/>
      <c r="H378" s="478"/>
    </row>
    <row r="379" customFormat="false" ht="49.5" hidden="false" customHeight="true" outlineLevel="2" collapsed="false">
      <c r="A379" s="479"/>
      <c r="B379" s="479"/>
      <c r="C379" s="480" t="s">
        <v>1364</v>
      </c>
      <c r="D379" s="481" t="s">
        <v>1365</v>
      </c>
      <c r="E379" s="482" t="n">
        <v>27720</v>
      </c>
      <c r="F379" s="483"/>
      <c r="G379" s="483"/>
      <c r="H379" s="483"/>
    </row>
    <row r="380" customFormat="false" ht="12.75" hidden="false" customHeight="true" outlineLevel="1" collapsed="false">
      <c r="A380" s="475"/>
      <c r="B380" s="476" t="s">
        <v>1366</v>
      </c>
      <c r="C380" s="476"/>
      <c r="D380" s="476"/>
      <c r="E380" s="477" t="n">
        <v>36060</v>
      </c>
      <c r="F380" s="478"/>
      <c r="G380" s="478"/>
      <c r="H380" s="478"/>
    </row>
    <row r="381" customFormat="false" ht="49.5" hidden="false" customHeight="true" outlineLevel="2" collapsed="false">
      <c r="A381" s="479"/>
      <c r="B381" s="479"/>
      <c r="C381" s="480" t="s">
        <v>1367</v>
      </c>
      <c r="D381" s="481" t="s">
        <v>1368</v>
      </c>
      <c r="E381" s="482" t="n">
        <v>36060</v>
      </c>
      <c r="F381" s="483"/>
      <c r="G381" s="483"/>
      <c r="H381" s="483"/>
    </row>
    <row r="382" customFormat="false" ht="12.75" hidden="false" customHeight="true" outlineLevel="1" collapsed="false">
      <c r="A382" s="475"/>
      <c r="B382" s="476" t="s">
        <v>1369</v>
      </c>
      <c r="C382" s="476"/>
      <c r="D382" s="476"/>
      <c r="E382" s="472"/>
      <c r="F382" s="478"/>
      <c r="G382" s="478"/>
      <c r="H382" s="478"/>
    </row>
    <row r="383" customFormat="false" ht="49.5" hidden="false" customHeight="true" outlineLevel="2" collapsed="false">
      <c r="A383" s="479"/>
      <c r="B383" s="479"/>
      <c r="C383" s="480" t="s">
        <v>1370</v>
      </c>
      <c r="D383" s="481" t="s">
        <v>1371</v>
      </c>
      <c r="E383" s="482" t="n">
        <v>108000</v>
      </c>
      <c r="F383" s="483"/>
      <c r="G383" s="483"/>
      <c r="H383" s="483"/>
    </row>
    <row r="384" customFormat="false" ht="25.5" hidden="false" customHeight="true" outlineLevel="2" collapsed="false">
      <c r="A384" s="486"/>
      <c r="B384" s="486"/>
      <c r="C384" s="480" t="s">
        <v>1372</v>
      </c>
      <c r="D384" s="481" t="s">
        <v>1373</v>
      </c>
      <c r="E384" s="482" t="n">
        <v>62000</v>
      </c>
      <c r="F384" s="486"/>
      <c r="G384" s="486"/>
      <c r="H384" s="486"/>
    </row>
    <row r="385" customFormat="false" ht="12.75" hidden="false" customHeight="true" outlineLevel="1" collapsed="false">
      <c r="A385" s="475"/>
      <c r="B385" s="476" t="s">
        <v>1374</v>
      </c>
      <c r="C385" s="476"/>
      <c r="D385" s="476"/>
      <c r="E385" s="477" t="n">
        <v>36000</v>
      </c>
      <c r="F385" s="478"/>
      <c r="G385" s="478"/>
      <c r="H385" s="478"/>
    </row>
    <row r="386" customFormat="false" ht="49.5" hidden="false" customHeight="true" outlineLevel="2" collapsed="false">
      <c r="A386" s="479"/>
      <c r="B386" s="479"/>
      <c r="C386" s="480" t="s">
        <v>1375</v>
      </c>
      <c r="D386" s="481" t="s">
        <v>1376</v>
      </c>
      <c r="E386" s="482" t="n">
        <v>36000</v>
      </c>
      <c r="F386" s="483"/>
      <c r="G386" s="483"/>
      <c r="H386" s="483"/>
    </row>
    <row r="387" customFormat="false" ht="12.75" hidden="false" customHeight="true" outlineLevel="1" collapsed="false">
      <c r="A387" s="475"/>
      <c r="B387" s="476" t="s">
        <v>1377</v>
      </c>
      <c r="C387" s="476"/>
      <c r="D387" s="476"/>
      <c r="E387" s="477" t="n">
        <v>2960</v>
      </c>
      <c r="F387" s="478"/>
      <c r="G387" s="478"/>
      <c r="H387" s="478"/>
    </row>
    <row r="388" customFormat="false" ht="49.5" hidden="false" customHeight="true" outlineLevel="2" collapsed="false">
      <c r="A388" s="479"/>
      <c r="B388" s="479"/>
      <c r="C388" s="480" t="s">
        <v>1378</v>
      </c>
      <c r="D388" s="481" t="s">
        <v>1379</v>
      </c>
      <c r="E388" s="482" t="n">
        <v>2960</v>
      </c>
      <c r="F388" s="483"/>
      <c r="G388" s="483"/>
      <c r="H388" s="483"/>
    </row>
    <row r="389" customFormat="false" ht="12.75" hidden="false" customHeight="true" outlineLevel="1" collapsed="false">
      <c r="A389" s="475"/>
      <c r="B389" s="476" t="s">
        <v>1380</v>
      </c>
      <c r="C389" s="476"/>
      <c r="D389" s="476"/>
      <c r="E389" s="477" t="n">
        <v>1770</v>
      </c>
      <c r="F389" s="478"/>
      <c r="G389" s="478"/>
      <c r="H389" s="478"/>
    </row>
    <row r="390" customFormat="false" ht="49.5" hidden="false" customHeight="true" outlineLevel="2" collapsed="false">
      <c r="A390" s="479"/>
      <c r="B390" s="479"/>
      <c r="C390" s="480" t="s">
        <v>1381</v>
      </c>
      <c r="D390" s="481" t="s">
        <v>1382</v>
      </c>
      <c r="E390" s="482" t="n">
        <v>1770</v>
      </c>
      <c r="F390" s="483"/>
      <c r="G390" s="483"/>
      <c r="H390" s="483"/>
    </row>
    <row r="391" customFormat="false" ht="12.75" hidden="false" customHeight="true" outlineLevel="1" collapsed="false">
      <c r="A391" s="475"/>
      <c r="B391" s="476" t="s">
        <v>1383</v>
      </c>
      <c r="C391" s="476"/>
      <c r="D391" s="476"/>
      <c r="E391" s="477" t="n">
        <v>1155</v>
      </c>
      <c r="F391" s="478"/>
      <c r="G391" s="478"/>
      <c r="H391" s="478"/>
    </row>
    <row r="392" customFormat="false" ht="49.5" hidden="false" customHeight="true" outlineLevel="2" collapsed="false">
      <c r="A392" s="479"/>
      <c r="B392" s="479"/>
      <c r="C392" s="480" t="s">
        <v>1384</v>
      </c>
      <c r="D392" s="481" t="s">
        <v>1385</v>
      </c>
      <c r="E392" s="482" t="n">
        <v>1155</v>
      </c>
      <c r="F392" s="483"/>
      <c r="G392" s="483"/>
      <c r="H392" s="483"/>
    </row>
    <row r="393" customFormat="false" ht="12.75" hidden="false" customHeight="true" outlineLevel="1" collapsed="false">
      <c r="A393" s="475"/>
      <c r="B393" s="476" t="s">
        <v>1386</v>
      </c>
      <c r="C393" s="476"/>
      <c r="D393" s="476"/>
      <c r="E393" s="477" t="n">
        <v>380</v>
      </c>
      <c r="F393" s="478"/>
      <c r="G393" s="478"/>
      <c r="H393" s="478"/>
    </row>
    <row r="394" customFormat="false" ht="49.5" hidden="false" customHeight="true" outlineLevel="2" collapsed="false">
      <c r="A394" s="479"/>
      <c r="B394" s="479"/>
      <c r="C394" s="480" t="s">
        <v>1387</v>
      </c>
      <c r="D394" s="481" t="s">
        <v>1388</v>
      </c>
      <c r="E394" s="482" t="n">
        <v>380</v>
      </c>
      <c r="F394" s="483"/>
      <c r="G394" s="483"/>
      <c r="H394" s="483"/>
    </row>
    <row r="395" customFormat="false" ht="11.25" hidden="false" customHeight="true" outlineLevel="0" collapsed="false">
      <c r="A395" s="500"/>
      <c r="B395" s="500"/>
      <c r="C395" s="500"/>
      <c r="D395" s="501"/>
      <c r="E395" s="502"/>
    </row>
  </sheetData>
  <mergeCells count="354">
    <mergeCell ref="A1:D2"/>
    <mergeCell ref="A4:D4"/>
    <mergeCell ref="A6:C6"/>
    <mergeCell ref="A7:D7"/>
    <mergeCell ref="A8:D8"/>
    <mergeCell ref="B9:D9"/>
    <mergeCell ref="A10:B10"/>
    <mergeCell ref="B11:D11"/>
    <mergeCell ref="A12:B12"/>
    <mergeCell ref="A13:D13"/>
    <mergeCell ref="B14:D14"/>
    <mergeCell ref="A15:B15"/>
    <mergeCell ref="B16:D16"/>
    <mergeCell ref="A17:B17"/>
    <mergeCell ref="B18:D18"/>
    <mergeCell ref="A19:B19"/>
    <mergeCell ref="B20:D20"/>
    <mergeCell ref="A21:B21"/>
    <mergeCell ref="B22:D22"/>
    <mergeCell ref="A23:B23"/>
    <mergeCell ref="B24:D24"/>
    <mergeCell ref="A25:B25"/>
    <mergeCell ref="B26:D26"/>
    <mergeCell ref="A27:B27"/>
    <mergeCell ref="A28:D28"/>
    <mergeCell ref="B29:D29"/>
    <mergeCell ref="A30:B30"/>
    <mergeCell ref="B33:D33"/>
    <mergeCell ref="A34:B34"/>
    <mergeCell ref="B35:D35"/>
    <mergeCell ref="A36:B36"/>
    <mergeCell ref="B37:D37"/>
    <mergeCell ref="B39:D39"/>
    <mergeCell ref="A40:B40"/>
    <mergeCell ref="A41:D41"/>
    <mergeCell ref="B42:D42"/>
    <mergeCell ref="A43:B43"/>
    <mergeCell ref="B44:D44"/>
    <mergeCell ref="A45:B45"/>
    <mergeCell ref="B46:D46"/>
    <mergeCell ref="A47:B47"/>
    <mergeCell ref="B48:D48"/>
    <mergeCell ref="A49:B49"/>
    <mergeCell ref="B50:D50"/>
    <mergeCell ref="A51:B51"/>
    <mergeCell ref="B52:D52"/>
    <mergeCell ref="A53:B53"/>
    <mergeCell ref="B54:D54"/>
    <mergeCell ref="B60:D60"/>
    <mergeCell ref="A61:B61"/>
    <mergeCell ref="B62:D62"/>
    <mergeCell ref="A63:B63"/>
    <mergeCell ref="B64:D64"/>
    <mergeCell ref="A65:B65"/>
    <mergeCell ref="B66:D66"/>
    <mergeCell ref="A67:B67"/>
    <mergeCell ref="B68:D68"/>
    <mergeCell ref="A69:B69"/>
    <mergeCell ref="B70:D70"/>
    <mergeCell ref="A71:B71"/>
    <mergeCell ref="B72:D72"/>
    <mergeCell ref="A73:B73"/>
    <mergeCell ref="B74:D74"/>
    <mergeCell ref="A75:B75"/>
    <mergeCell ref="A76:D76"/>
    <mergeCell ref="B77:D77"/>
    <mergeCell ref="A78:B78"/>
    <mergeCell ref="A80:D80"/>
    <mergeCell ref="B81:D81"/>
    <mergeCell ref="A82:B82"/>
    <mergeCell ref="A83:D83"/>
    <mergeCell ref="B84:D84"/>
    <mergeCell ref="A85:B85"/>
    <mergeCell ref="B86:D86"/>
    <mergeCell ref="A87:B87"/>
    <mergeCell ref="B88:D88"/>
    <mergeCell ref="A89:B89"/>
    <mergeCell ref="B90:D90"/>
    <mergeCell ref="A91:B91"/>
    <mergeCell ref="A92:D92"/>
    <mergeCell ref="B93:D93"/>
    <mergeCell ref="A94:B94"/>
    <mergeCell ref="B98:D98"/>
    <mergeCell ref="A99:B99"/>
    <mergeCell ref="B100:D100"/>
    <mergeCell ref="A101:B101"/>
    <mergeCell ref="B102:D102"/>
    <mergeCell ref="A103:B103"/>
    <mergeCell ref="B104:D104"/>
    <mergeCell ref="A105:B105"/>
    <mergeCell ref="B106:D106"/>
    <mergeCell ref="A107:B107"/>
    <mergeCell ref="B108:D108"/>
    <mergeCell ref="A109:B109"/>
    <mergeCell ref="B110:D110"/>
    <mergeCell ref="A111:B111"/>
    <mergeCell ref="B112:D112"/>
    <mergeCell ref="A113:B113"/>
    <mergeCell ref="B114:D114"/>
    <mergeCell ref="A115:B115"/>
    <mergeCell ref="B116:D116"/>
    <mergeCell ref="A117:B117"/>
    <mergeCell ref="B118:D118"/>
    <mergeCell ref="A119:B119"/>
    <mergeCell ref="B120:D120"/>
    <mergeCell ref="A121:B121"/>
    <mergeCell ref="B122:D122"/>
    <mergeCell ref="A123:B123"/>
    <mergeCell ref="A124:D124"/>
    <mergeCell ref="A129:D129"/>
    <mergeCell ref="B130:D130"/>
    <mergeCell ref="A131:B131"/>
    <mergeCell ref="B132:D132"/>
    <mergeCell ref="A133:B133"/>
    <mergeCell ref="B134:D134"/>
    <mergeCell ref="A135:B135"/>
    <mergeCell ref="B136:D136"/>
    <mergeCell ref="A137:B137"/>
    <mergeCell ref="B138:D138"/>
    <mergeCell ref="A139:B139"/>
    <mergeCell ref="A140:D140"/>
    <mergeCell ref="B141:D141"/>
    <mergeCell ref="A142:B142"/>
    <mergeCell ref="B143:D143"/>
    <mergeCell ref="A144:B144"/>
    <mergeCell ref="B145:D145"/>
    <mergeCell ref="A146:B146"/>
    <mergeCell ref="B147:D147"/>
    <mergeCell ref="A148:B148"/>
    <mergeCell ref="B149:D149"/>
    <mergeCell ref="A150:B150"/>
    <mergeCell ref="B151:D151"/>
    <mergeCell ref="A152:B152"/>
    <mergeCell ref="B153:D153"/>
    <mergeCell ref="A154:B154"/>
    <mergeCell ref="A155:D155"/>
    <mergeCell ref="B156:D156"/>
    <mergeCell ref="A157:B157"/>
    <mergeCell ref="B158:D158"/>
    <mergeCell ref="A159:B159"/>
    <mergeCell ref="B160:D160"/>
    <mergeCell ref="A161:B161"/>
    <mergeCell ref="B162:D162"/>
    <mergeCell ref="A163:B163"/>
    <mergeCell ref="B164:D164"/>
    <mergeCell ref="A165:B165"/>
    <mergeCell ref="B167:D167"/>
    <mergeCell ref="A168:B168"/>
    <mergeCell ref="B169:D169"/>
    <mergeCell ref="A170:B170"/>
    <mergeCell ref="B171:D171"/>
    <mergeCell ref="A172:B172"/>
    <mergeCell ref="B173:D173"/>
    <mergeCell ref="A174:B174"/>
    <mergeCell ref="B175:D175"/>
    <mergeCell ref="A176:B176"/>
    <mergeCell ref="B177:D177"/>
    <mergeCell ref="A178:B178"/>
    <mergeCell ref="B179:D179"/>
    <mergeCell ref="A180:B180"/>
    <mergeCell ref="B181:D181"/>
    <mergeCell ref="A182:B182"/>
    <mergeCell ref="B183:D183"/>
    <mergeCell ref="A184:B184"/>
    <mergeCell ref="B186:D186"/>
    <mergeCell ref="A187:B187"/>
    <mergeCell ref="B188:D188"/>
    <mergeCell ref="A189:B189"/>
    <mergeCell ref="B191:D191"/>
    <mergeCell ref="A192:B192"/>
    <mergeCell ref="A193:D193"/>
    <mergeCell ref="B194:D194"/>
    <mergeCell ref="A195:B195"/>
    <mergeCell ref="B196:D196"/>
    <mergeCell ref="A197:B197"/>
    <mergeCell ref="B198:D198"/>
    <mergeCell ref="A199:B199"/>
    <mergeCell ref="B200:D200"/>
    <mergeCell ref="A201:B201"/>
    <mergeCell ref="A202:D202"/>
    <mergeCell ref="B203:D203"/>
    <mergeCell ref="A204:B204"/>
    <mergeCell ref="B206:D206"/>
    <mergeCell ref="A207:B207"/>
    <mergeCell ref="B209:D209"/>
    <mergeCell ref="A210:B210"/>
    <mergeCell ref="B211:D211"/>
    <mergeCell ref="A212:B212"/>
    <mergeCell ref="B213:D213"/>
    <mergeCell ref="A214:B214"/>
    <mergeCell ref="B216:D216"/>
    <mergeCell ref="A217:B217"/>
    <mergeCell ref="A218:D218"/>
    <mergeCell ref="B219:D219"/>
    <mergeCell ref="A220:B220"/>
    <mergeCell ref="B222:D222"/>
    <mergeCell ref="A223:B223"/>
    <mergeCell ref="B225:D225"/>
    <mergeCell ref="A226:B226"/>
    <mergeCell ref="A228:D228"/>
    <mergeCell ref="B229:D229"/>
    <mergeCell ref="A230:B230"/>
    <mergeCell ref="B231:D231"/>
    <mergeCell ref="A232:B232"/>
    <mergeCell ref="B233:D233"/>
    <mergeCell ref="A234:B234"/>
    <mergeCell ref="A235:D235"/>
    <mergeCell ref="B236:D236"/>
    <mergeCell ref="A237:B237"/>
    <mergeCell ref="B238:D238"/>
    <mergeCell ref="A239:B239"/>
    <mergeCell ref="B241:D241"/>
    <mergeCell ref="A242:B242"/>
    <mergeCell ref="A243:D243"/>
    <mergeCell ref="B244:D244"/>
    <mergeCell ref="A245:B245"/>
    <mergeCell ref="B247:D247"/>
    <mergeCell ref="A248:B248"/>
    <mergeCell ref="B249:D249"/>
    <mergeCell ref="B251:D251"/>
    <mergeCell ref="A252:B252"/>
    <mergeCell ref="A253:D253"/>
    <mergeCell ref="B254:D254"/>
    <mergeCell ref="B257:D257"/>
    <mergeCell ref="A258:B258"/>
    <mergeCell ref="B259:D259"/>
    <mergeCell ref="A260:B260"/>
    <mergeCell ref="B261:D261"/>
    <mergeCell ref="A262:B262"/>
    <mergeCell ref="B263:D263"/>
    <mergeCell ref="A264:B264"/>
    <mergeCell ref="B265:D265"/>
    <mergeCell ref="A266:B266"/>
    <mergeCell ref="B267:D267"/>
    <mergeCell ref="A268:B268"/>
    <mergeCell ref="B269:D269"/>
    <mergeCell ref="A270:B270"/>
    <mergeCell ref="B271:D271"/>
    <mergeCell ref="A272:B272"/>
    <mergeCell ref="B273:D273"/>
    <mergeCell ref="A274:B274"/>
    <mergeCell ref="B275:D275"/>
    <mergeCell ref="B277:D277"/>
    <mergeCell ref="A278:B278"/>
    <mergeCell ref="B279:D279"/>
    <mergeCell ref="A280:B280"/>
    <mergeCell ref="B281:D281"/>
    <mergeCell ref="A282:B282"/>
    <mergeCell ref="B283:D283"/>
    <mergeCell ref="A284:B284"/>
    <mergeCell ref="A285:D285"/>
    <mergeCell ref="B286:D286"/>
    <mergeCell ref="A287:B287"/>
    <mergeCell ref="B288:D288"/>
    <mergeCell ref="A289:B289"/>
    <mergeCell ref="B290:D290"/>
    <mergeCell ref="A291:B291"/>
    <mergeCell ref="B292:D292"/>
    <mergeCell ref="A293:B293"/>
    <mergeCell ref="B294:D294"/>
    <mergeCell ref="A295:B295"/>
    <mergeCell ref="B296:D296"/>
    <mergeCell ref="A297:B297"/>
    <mergeCell ref="B298:D298"/>
    <mergeCell ref="A299:B299"/>
    <mergeCell ref="B300:D300"/>
    <mergeCell ref="A301:B301"/>
    <mergeCell ref="B302:D302"/>
    <mergeCell ref="A303:B303"/>
    <mergeCell ref="B305:D305"/>
    <mergeCell ref="A306:B306"/>
    <mergeCell ref="B307:D307"/>
    <mergeCell ref="A308:B308"/>
    <mergeCell ref="B309:D309"/>
    <mergeCell ref="A310:B310"/>
    <mergeCell ref="B311:D311"/>
    <mergeCell ref="A312:B312"/>
    <mergeCell ref="A313:D313"/>
    <mergeCell ref="B314:D314"/>
    <mergeCell ref="A315:B315"/>
    <mergeCell ref="B316:D316"/>
    <mergeCell ref="A317:B317"/>
    <mergeCell ref="B318:D318"/>
    <mergeCell ref="A319:B319"/>
    <mergeCell ref="B320:D320"/>
    <mergeCell ref="A321:B321"/>
    <mergeCell ref="B322:D322"/>
    <mergeCell ref="A323:B323"/>
    <mergeCell ref="B324:D324"/>
    <mergeCell ref="A325:B325"/>
    <mergeCell ref="A327:D327"/>
    <mergeCell ref="B328:D328"/>
    <mergeCell ref="B330:D330"/>
    <mergeCell ref="A331:B331"/>
    <mergeCell ref="B332:D332"/>
    <mergeCell ref="B334:D334"/>
    <mergeCell ref="A335:B335"/>
    <mergeCell ref="B336:D336"/>
    <mergeCell ref="A337:B337"/>
    <mergeCell ref="B338:D338"/>
    <mergeCell ref="A339:B339"/>
    <mergeCell ref="B340:D340"/>
    <mergeCell ref="A341:B341"/>
    <mergeCell ref="B343:D343"/>
    <mergeCell ref="A344:B344"/>
    <mergeCell ref="B345:D345"/>
    <mergeCell ref="A346:B346"/>
    <mergeCell ref="B347:D347"/>
    <mergeCell ref="A348:B348"/>
    <mergeCell ref="A349:D349"/>
    <mergeCell ref="B350:D350"/>
    <mergeCell ref="A351:B351"/>
    <mergeCell ref="B352:D352"/>
    <mergeCell ref="A353:B353"/>
    <mergeCell ref="B354:D354"/>
    <mergeCell ref="A355:B355"/>
    <mergeCell ref="B356:D356"/>
    <mergeCell ref="A357:B357"/>
    <mergeCell ref="B358:D358"/>
    <mergeCell ref="A359:B359"/>
    <mergeCell ref="B360:D360"/>
    <mergeCell ref="A361:B361"/>
    <mergeCell ref="B362:D362"/>
    <mergeCell ref="A363:B363"/>
    <mergeCell ref="B364:D364"/>
    <mergeCell ref="A365:B365"/>
    <mergeCell ref="B366:D366"/>
    <mergeCell ref="A367:B367"/>
    <mergeCell ref="B368:D368"/>
    <mergeCell ref="A369:B369"/>
    <mergeCell ref="B370:D370"/>
    <mergeCell ref="A371:B371"/>
    <mergeCell ref="B372:D372"/>
    <mergeCell ref="A373:B373"/>
    <mergeCell ref="B374:D374"/>
    <mergeCell ref="A375:B375"/>
    <mergeCell ref="B376:D376"/>
    <mergeCell ref="A377:B377"/>
    <mergeCell ref="B378:D378"/>
    <mergeCell ref="A379:B379"/>
    <mergeCell ref="B380:D380"/>
    <mergeCell ref="A381:B381"/>
    <mergeCell ref="B382:D382"/>
    <mergeCell ref="A383:B383"/>
    <mergeCell ref="B385:D385"/>
    <mergeCell ref="A386:B386"/>
    <mergeCell ref="B387:D387"/>
    <mergeCell ref="A388:B388"/>
    <mergeCell ref="B389:D389"/>
    <mergeCell ref="A390:B390"/>
    <mergeCell ref="B391:D391"/>
    <mergeCell ref="A392:B392"/>
    <mergeCell ref="B393:D393"/>
    <mergeCell ref="A394:B394"/>
  </mergeCells>
  <hyperlinks>
    <hyperlink ref="D10" r:id="rId1" display="v.5804"/>
    <hyperlink ref="D12" r:id="rId2" display="v.5801"/>
    <hyperlink ref="D15" r:id="rId3" display="v.5962"/>
    <hyperlink ref="D17" r:id="rId4" display="v.5965"/>
    <hyperlink ref="D19" r:id="rId5" display="v.5963"/>
    <hyperlink ref="D21" r:id="rId6" display="v.5860"/>
    <hyperlink ref="D23" r:id="rId7" display="v.5960"/>
    <hyperlink ref="D25" r:id="rId8" display="v.5964"/>
    <hyperlink ref="D27" r:id="rId9" display="v.5961"/>
    <hyperlink ref="D30" r:id="rId10" display="v.5442"/>
    <hyperlink ref="D31" r:id="rId11" display="v.5434"/>
    <hyperlink ref="D32" r:id="rId12" display="v.5434"/>
    <hyperlink ref="D34" r:id="rId13" display="v.5432"/>
    <hyperlink ref="D36" r:id="rId14" display="v.5435"/>
    <hyperlink ref="D40" r:id="rId15" display="v.5416"/>
    <hyperlink ref="D43" r:id="rId16" display="v.5986"/>
    <hyperlink ref="D45" r:id="rId17" display="v.5967"/>
    <hyperlink ref="D47" r:id="rId18" display="v.5924"/>
    <hyperlink ref="D49" r:id="rId19" display="v.5978"/>
    <hyperlink ref="D51" r:id="rId20" display="v.5934"/>
    <hyperlink ref="D53" r:id="rId21" display="v.5899"/>
    <hyperlink ref="D55" r:id="rId22" display="v.5983"/>
    <hyperlink ref="D56" r:id="rId23" display="v.5979"/>
    <hyperlink ref="D57" r:id="rId24" display="v.5980"/>
    <hyperlink ref="D59" r:id="rId25" display="v.5944"/>
    <hyperlink ref="D61" r:id="rId26" display="v.5894"/>
    <hyperlink ref="D63" r:id="rId27" display="v.5954"/>
    <hyperlink ref="D65" r:id="rId28" display="v.5905"/>
    <hyperlink ref="D69" r:id="rId29" display="v.5877"/>
    <hyperlink ref="D71" r:id="rId30" display="v.5950"/>
    <hyperlink ref="D73" r:id="rId31" display="v.5928"/>
    <hyperlink ref="D75" r:id="rId32" display="v.5966"/>
    <hyperlink ref="D78" r:id="rId33" display="v.9846"/>
    <hyperlink ref="D79" r:id="rId34" display="v.9845"/>
    <hyperlink ref="D82" r:id="rId35" display="v.5841"/>
    <hyperlink ref="D85" r:id="rId36" display="v.8737"/>
    <hyperlink ref="D87" r:id="rId37" display="v.8738"/>
    <hyperlink ref="D89" r:id="rId38" display="v.8724"/>
    <hyperlink ref="D91" r:id="rId39" display="v.8725"/>
    <hyperlink ref="D94" r:id="rId40" display="v.5957"/>
    <hyperlink ref="D95" r:id="rId41" display="v.5955"/>
    <hyperlink ref="D96" r:id="rId42" display="v.5956"/>
    <hyperlink ref="D97" r:id="rId43" display="v.5958"/>
    <hyperlink ref="D101" r:id="rId44" display="v.8722"/>
    <hyperlink ref="D103" r:id="rId45" display="v.8723"/>
    <hyperlink ref="D105" r:id="rId46" display="v.8750"/>
    <hyperlink ref="D107" r:id="rId47" display="v.8751"/>
    <hyperlink ref="D109" r:id="rId48" display="v.8726"/>
    <hyperlink ref="D111" r:id="rId49" display="v.8727"/>
    <hyperlink ref="D113" r:id="rId50" display="v.8717"/>
    <hyperlink ref="D115" r:id="rId51" display="v.8718"/>
    <hyperlink ref="D117" r:id="rId52" display="v.8719"/>
    <hyperlink ref="D119" r:id="rId53" display="v.8713"/>
    <hyperlink ref="D121" r:id="rId54" display="v.8714"/>
    <hyperlink ref="D123" r:id="rId55" display="v.8715"/>
    <hyperlink ref="D126" r:id="rId56" display="v.8772"/>
    <hyperlink ref="D127" r:id="rId57" display="v.8770"/>
    <hyperlink ref="D128" r:id="rId58" display="v.8769"/>
    <hyperlink ref="D131" r:id="rId59" display="v.5081"/>
    <hyperlink ref="D133" r:id="rId60" display="v.5069"/>
    <hyperlink ref="D135" r:id="rId61" display="v.5064"/>
    <hyperlink ref="D137" r:id="rId62" display="v.5066"/>
    <hyperlink ref="D139" r:id="rId63" display="v.5062"/>
    <hyperlink ref="D142" r:id="rId64" display="v.5925"/>
    <hyperlink ref="D144" r:id="rId65" display="v.5940"/>
    <hyperlink ref="D146" r:id="rId66" display="v.5511"/>
    <hyperlink ref="D148" r:id="rId67" display="v.5510"/>
    <hyperlink ref="D150" r:id="rId68" display="v.5503"/>
    <hyperlink ref="D152" r:id="rId69" display="v.5512"/>
    <hyperlink ref="D154" r:id="rId70" display="v.5564"/>
    <hyperlink ref="D157" r:id="rId71" display="v.6988"/>
    <hyperlink ref="D159" r:id="rId72" display="v.6555"/>
    <hyperlink ref="D161" r:id="rId73" display="v.6704"/>
    <hyperlink ref="D163" r:id="rId74" display="v.6733"/>
    <hyperlink ref="D165" r:id="rId75" display="v.6706"/>
    <hyperlink ref="D166" r:id="rId76" display="v.6705"/>
    <hyperlink ref="D168" r:id="rId77" display="v.6777"/>
    <hyperlink ref="D170" r:id="rId78" display="v.6573"/>
    <hyperlink ref="D172" r:id="rId79" display="v.6574"/>
    <hyperlink ref="D174" r:id="rId80" display="v.6999"/>
    <hyperlink ref="D176" r:id="rId81" display="v.6572"/>
    <hyperlink ref="D178" r:id="rId82" display="v.6986"/>
    <hyperlink ref="D180" r:id="rId83" display="v.6730"/>
    <hyperlink ref="D182" r:id="rId84" display="v.6728"/>
    <hyperlink ref="D184" r:id="rId85" display="v.6721"/>
    <hyperlink ref="D185" r:id="rId86" display="v.6721"/>
    <hyperlink ref="D187" r:id="rId87" display="v.6729"/>
    <hyperlink ref="D190" r:id="rId88" display="v.6718"/>
    <hyperlink ref="D192" r:id="rId89" display="v.6722"/>
    <hyperlink ref="D195" r:id="rId90" display="v.7702"/>
    <hyperlink ref="D197" r:id="rId91" display="v.7703"/>
    <hyperlink ref="D199" r:id="rId92" display="v.7770"/>
    <hyperlink ref="D201" r:id="rId93" display="v.7704"/>
    <hyperlink ref="D204" r:id="rId94" display="v.7911"/>
    <hyperlink ref="D205" r:id="rId95" display="v.7910"/>
    <hyperlink ref="D207" r:id="rId96" display="v.7916"/>
    <hyperlink ref="D208" r:id="rId97" display="v.7915"/>
    <hyperlink ref="D210" r:id="rId98" display="v.7920"/>
    <hyperlink ref="D212" r:id="rId99" display="v.7903"/>
    <hyperlink ref="D214" r:id="rId100" display="v.7905"/>
    <hyperlink ref="D215" r:id="rId101" display="v.7905"/>
    <hyperlink ref="D217" r:id="rId102" display="v.7907"/>
    <hyperlink ref="D220" r:id="rId103" display="v.7786"/>
    <hyperlink ref="D221" r:id="rId104" display="v.7782"/>
    <hyperlink ref="D223" r:id="rId105" display="v.7787"/>
    <hyperlink ref="D224" r:id="rId106" display="v.7783"/>
    <hyperlink ref="D226" r:id="rId107" display="v.7784"/>
    <hyperlink ref="D227" r:id="rId108" display="v.7784"/>
    <hyperlink ref="D230" r:id="rId109" display="v.7502"/>
    <hyperlink ref="D232" r:id="rId110" display="v.7503"/>
    <hyperlink ref="D234" r:id="rId111" display="v.7504"/>
    <hyperlink ref="D237" r:id="rId112" display="v.7686"/>
    <hyperlink ref="D239" r:id="rId113" display="v.7688"/>
    <hyperlink ref="D240" r:id="rId114" display="v.7689"/>
    <hyperlink ref="D242" r:id="rId115" display="v.7898"/>
    <hyperlink ref="D245" r:id="rId116" display="v.8008"/>
    <hyperlink ref="D246" r:id="rId117" display="v.8009"/>
    <hyperlink ref="D248" r:id="rId118" display="v.8784"/>
    <hyperlink ref="D252" r:id="rId119" display="v.8783"/>
    <hyperlink ref="D258" r:id="rId120" display="v.8529"/>
    <hyperlink ref="D260" r:id="rId121" display="v.8528"/>
    <hyperlink ref="D262" r:id="rId122" display="v.8523"/>
    <hyperlink ref="D264" r:id="rId123" display="v.8576"/>
    <hyperlink ref="D266" r:id="rId124" display="v.8881"/>
    <hyperlink ref="D268" r:id="rId125" display="v.8526"/>
    <hyperlink ref="D270" r:id="rId126" display="v.8530"/>
    <hyperlink ref="D272" r:id="rId127" display="v.8998"/>
    <hyperlink ref="D274" r:id="rId128" display="v.8554"/>
    <hyperlink ref="D278" r:id="rId129" display="v.8557"/>
    <hyperlink ref="D280" r:id="rId130" display="v.8560"/>
    <hyperlink ref="D282" r:id="rId131" display="v.8558"/>
    <hyperlink ref="D284" r:id="rId132" display="v.8996"/>
    <hyperlink ref="D287" r:id="rId133" display="v.8930"/>
    <hyperlink ref="D289" r:id="rId134" display="v.8800"/>
    <hyperlink ref="D291" r:id="rId135" display="v.8807"/>
    <hyperlink ref="D293" r:id="rId136" display="v.8818"/>
    <hyperlink ref="D295" r:id="rId137" display="v.8976"/>
    <hyperlink ref="D297" r:id="rId138" display="v.8805"/>
    <hyperlink ref="D299" r:id="rId139" display="v.8872"/>
    <hyperlink ref="D301" r:id="rId140" display="v.8567"/>
    <hyperlink ref="D303" r:id="rId141" display="v.8683"/>
    <hyperlink ref="D304" r:id="rId142" display="v.8685"/>
    <hyperlink ref="D306" r:id="rId143" display="v.8569"/>
    <hyperlink ref="D308" r:id="rId144" display="v.8687"/>
    <hyperlink ref="D310" r:id="rId145" display="v.8568"/>
    <hyperlink ref="D312" r:id="rId146" display="v.8935"/>
    <hyperlink ref="D315" r:id="rId147" display="v.8923"/>
    <hyperlink ref="D317" r:id="rId148" display="v.8924"/>
    <hyperlink ref="D319" r:id="rId149" display="v.8921"/>
    <hyperlink ref="D321" r:id="rId150" display="v.8922"/>
    <hyperlink ref="D323" r:id="rId151" display="v.8824"/>
    <hyperlink ref="D326" r:id="rId152" display="v.8819"/>
    <hyperlink ref="D333" r:id="rId153" display="v.9610"/>
    <hyperlink ref="D335" r:id="rId154" display="v.9618"/>
    <hyperlink ref="D337" r:id="rId155" display="v.9606"/>
    <hyperlink ref="D339" r:id="rId156" display="v.9609"/>
    <hyperlink ref="D341" r:id="rId157" display="v.9613"/>
    <hyperlink ref="D342" r:id="rId158" display="v.9612"/>
    <hyperlink ref="D344" r:id="rId159" display="v.9605"/>
    <hyperlink ref="D346" r:id="rId160" display="v.9603"/>
    <hyperlink ref="D348" r:id="rId161" display="v.9608"/>
    <hyperlink ref="D351" r:id="rId162" display="v.9170"/>
    <hyperlink ref="D353" r:id="rId163" display="v.9167"/>
    <hyperlink ref="D355" r:id="rId164" display="v.9168"/>
    <hyperlink ref="D357" r:id="rId165" display="v.9169"/>
    <hyperlink ref="D359" r:id="rId166" display="v.9190"/>
    <hyperlink ref="D361" r:id="rId167" display="v.9178"/>
    <hyperlink ref="D363" r:id="rId168" display="v.9176"/>
    <hyperlink ref="D365" r:id="rId169" display="v.9179"/>
    <hyperlink ref="D367" r:id="rId170" display="v.9122"/>
    <hyperlink ref="D369" r:id="rId171" display="v.9174"/>
    <hyperlink ref="D371" r:id="rId172" display="v.9173"/>
    <hyperlink ref="D373" r:id="rId173" display="v.9191"/>
    <hyperlink ref="D375" r:id="rId174" display="v.9159"/>
    <hyperlink ref="D377" r:id="rId175" display="v.9156"/>
    <hyperlink ref="D379" r:id="rId176" display="v.9157"/>
    <hyperlink ref="D381" r:id="rId177" display="v.9158"/>
    <hyperlink ref="D383" r:id="rId178" display="v.9196"/>
    <hyperlink ref="D384" r:id="rId179" display="v.9195"/>
    <hyperlink ref="D386" r:id="rId180" display="v.9194"/>
    <hyperlink ref="D388" r:id="rId181" display="v.9172"/>
    <hyperlink ref="D390" r:id="rId182" display="v.9180"/>
    <hyperlink ref="D392" r:id="rId183" display="v.9181"/>
    <hyperlink ref="D394" r:id="rId184" display="v.9182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8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70C0"/>
    <pageSetUpPr fitToPage="true"/>
  </sheetPr>
  <dimension ref="A1:AMH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40625" defaultRowHeight="15" zeroHeight="false" outlineLevelRow="0" outlineLevelCol="0"/>
  <cols>
    <col collapsed="false" customWidth="true" hidden="false" outlineLevel="0" max="1" min="1" style="1" width="14.57"/>
    <col collapsed="false" customWidth="true" hidden="false" outlineLevel="0" max="2" min="2" style="1" width="12.86"/>
    <col collapsed="false" customWidth="true" hidden="false" outlineLevel="0" max="3" min="3" style="1" width="33.57"/>
    <col collapsed="false" customWidth="true" hidden="false" outlineLevel="0" max="4" min="4" style="2" width="10.42"/>
    <col collapsed="false" customWidth="false" hidden="false" outlineLevel="0" max="5" min="5" style="2" width="8.4"/>
    <col collapsed="false" customWidth="true" hidden="false" outlineLevel="0" max="6" min="6" style="2" width="7"/>
    <col collapsed="false" customWidth="true" hidden="false" outlineLevel="0" max="7" min="7" style="2" width="7.42"/>
    <col collapsed="false" customWidth="true" hidden="false" outlineLevel="0" max="8" min="8" style="3" width="6.01"/>
    <col collapsed="false" customWidth="true" hidden="false" outlineLevel="0" max="9" min="9" style="3" width="9.42"/>
    <col collapsed="false" customWidth="true" hidden="false" outlineLevel="0" max="10" min="10" style="3" width="10.58"/>
    <col collapsed="false" customWidth="true" hidden="false" outlineLevel="0" max="11" min="11" style="3" width="10.71"/>
    <col collapsed="false" customWidth="true" hidden="false" outlineLevel="0" max="12" min="12" style="3" width="31.01"/>
    <col collapsed="false" customWidth="true" hidden="false" outlineLevel="0" max="13" min="13" style="3" width="36.71"/>
    <col collapsed="false" customWidth="true" hidden="true" outlineLevel="0" max="14" min="14" style="4" width="7.46"/>
    <col collapsed="false" customWidth="true" hidden="false" outlineLevel="0" max="15" min="15" style="5" width="12.42"/>
    <col collapsed="false" customWidth="false" hidden="false" outlineLevel="0" max="1022" min="16" style="1" width="8.4"/>
    <col collapsed="false" customWidth="true" hidden="false" outlineLevel="0" max="16384" min="16383" style="6" width="11.53"/>
  </cols>
  <sheetData>
    <row r="1" s="22" customFormat="true" ht="110.1" hidden="false" customHeight="true" outlineLevel="0" collapsed="false">
      <c r="A1" s="7" t="n">
        <f aca="false">Видеокамеры!A1</f>
        <v>500</v>
      </c>
      <c r="B1" s="8" t="s">
        <v>0</v>
      </c>
      <c r="C1" s="8"/>
      <c r="D1" s="8"/>
      <c r="E1" s="8"/>
      <c r="F1" s="503"/>
      <c r="G1" s="503"/>
      <c r="H1" s="503"/>
      <c r="I1" s="503"/>
      <c r="J1" s="503"/>
      <c r="K1" s="10"/>
      <c r="L1" s="10"/>
      <c r="M1" s="10"/>
      <c r="N1" s="11"/>
      <c r="O1" s="12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</row>
    <row r="2" customFormat="false" ht="24.95" hidden="false" customHeight="true" outlineLevel="0" collapsed="false">
      <c r="A2" s="14"/>
      <c r="B2" s="15"/>
      <c r="C2" s="15" t="s">
        <v>1389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6"/>
      <c r="O2" s="17"/>
    </row>
    <row r="3" s="126" customFormat="true" ht="134.25" hidden="false" customHeight="true" outlineLevel="0" collapsed="false">
      <c r="A3" s="18"/>
      <c r="B3" s="18"/>
      <c r="C3" s="18"/>
      <c r="D3" s="504" t="s">
        <v>1390</v>
      </c>
      <c r="E3" s="504"/>
      <c r="F3" s="504"/>
      <c r="G3" s="504"/>
      <c r="H3" s="504"/>
      <c r="I3" s="504"/>
      <c r="J3" s="504"/>
      <c r="K3" s="504"/>
      <c r="L3" s="504"/>
      <c r="M3" s="505"/>
      <c r="N3" s="20"/>
      <c r="O3" s="2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</row>
    <row r="4" customFormat="false" ht="24.95" hidden="false" customHeight="true" outlineLevel="0" collapsed="false">
      <c r="A4" s="14"/>
      <c r="B4" s="15"/>
      <c r="C4" s="15" t="s">
        <v>1391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6"/>
      <c r="O4" s="17"/>
    </row>
    <row r="5" s="22" customFormat="true" ht="12" hidden="false" customHeight="true" outlineLevel="0" collapsed="false">
      <c r="A5" s="506"/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7"/>
      <c r="O5" s="508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</row>
    <row r="6" customFormat="false" ht="14.25" hidden="false" customHeight="true" outlineLevel="0" collapsed="false">
      <c r="A6" s="509"/>
      <c r="B6" s="509"/>
      <c r="C6" s="509"/>
      <c r="D6" s="510" t="s">
        <v>1392</v>
      </c>
      <c r="E6" s="511"/>
      <c r="F6" s="511"/>
      <c r="G6" s="511"/>
      <c r="H6" s="511"/>
      <c r="I6" s="60"/>
      <c r="J6" s="60"/>
      <c r="K6" s="60"/>
      <c r="L6" s="60"/>
      <c r="M6" s="60"/>
      <c r="N6" s="512"/>
      <c r="O6" s="513"/>
      <c r="P6" s="22"/>
      <c r="Q6" s="514" t="s">
        <v>1393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</row>
    <row r="7" customFormat="false" ht="15" hidden="false" customHeight="true" outlineLevel="0" collapsed="false">
      <c r="A7" s="25"/>
      <c r="B7" s="25"/>
      <c r="C7" s="2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6"/>
      <c r="O7" s="517"/>
    </row>
    <row r="8" customFormat="false" ht="15" hidden="false" customHeight="true" outlineLevel="0" collapsed="false">
      <c r="A8" s="25"/>
      <c r="B8" s="25"/>
      <c r="C8" s="25"/>
      <c r="D8" s="518" t="s">
        <v>1394</v>
      </c>
      <c r="E8" s="518"/>
      <c r="F8" s="518"/>
      <c r="G8" s="518"/>
      <c r="H8" s="518"/>
      <c r="I8" s="518"/>
      <c r="J8" s="518"/>
      <c r="K8" s="519" t="s">
        <v>1395</v>
      </c>
      <c r="L8" s="520" t="s">
        <v>363</v>
      </c>
      <c r="M8" s="520" t="s">
        <v>188</v>
      </c>
      <c r="N8" s="516"/>
      <c r="O8" s="521" t="s">
        <v>4</v>
      </c>
    </row>
    <row r="9" customFormat="false" ht="15" hidden="false" customHeight="true" outlineLevel="0" collapsed="false">
      <c r="A9" s="25"/>
      <c r="B9" s="25"/>
      <c r="D9" s="522" t="s">
        <v>1396</v>
      </c>
      <c r="E9" s="522"/>
      <c r="F9" s="523" t="s">
        <v>1397</v>
      </c>
      <c r="G9" s="523"/>
      <c r="H9" s="523"/>
      <c r="I9" s="523"/>
      <c r="J9" s="523"/>
      <c r="K9" s="519"/>
      <c r="L9" s="520"/>
      <c r="M9" s="520"/>
      <c r="N9" s="22"/>
      <c r="O9" s="521"/>
    </row>
    <row r="10" customFormat="false" ht="38.25" hidden="false" customHeight="true" outlineLevel="0" collapsed="false">
      <c r="A10" s="25"/>
      <c r="B10" s="25"/>
      <c r="C10" s="67" t="s">
        <v>1398</v>
      </c>
      <c r="D10" s="524" t="n">
        <v>150</v>
      </c>
      <c r="E10" s="524"/>
      <c r="F10" s="525" t="n">
        <v>20</v>
      </c>
      <c r="G10" s="525"/>
      <c r="H10" s="525"/>
      <c r="I10" s="525"/>
      <c r="J10" s="525"/>
      <c r="K10" s="526" t="n">
        <v>50</v>
      </c>
      <c r="L10" s="519" t="s">
        <v>1399</v>
      </c>
      <c r="M10" s="527" t="s">
        <v>1400</v>
      </c>
      <c r="N10" s="28" t="n">
        <v>27.11</v>
      </c>
      <c r="O10" s="29" t="n">
        <f aca="false">ROUNDUP(N10*$A$1,2)</f>
        <v>13555</v>
      </c>
    </row>
    <row r="11" s="22" customFormat="true" ht="12.75" hidden="false" customHeight="true" outlineLevel="0" collapsed="false">
      <c r="A11" s="25"/>
      <c r="B11" s="528"/>
      <c r="C11" s="528"/>
      <c r="D11" s="529"/>
      <c r="E11" s="529"/>
      <c r="F11" s="529"/>
      <c r="G11" s="529"/>
      <c r="H11" s="529"/>
      <c r="I11" s="529"/>
      <c r="J11" s="529"/>
      <c r="K11" s="528"/>
      <c r="L11" s="528"/>
      <c r="M11" s="528"/>
      <c r="N11" s="516"/>
      <c r="O11" s="53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</row>
    <row r="12" customFormat="false" ht="15" hidden="false" customHeight="true" outlineLevel="0" collapsed="false">
      <c r="A12" s="25"/>
      <c r="B12" s="531"/>
      <c r="C12" s="531"/>
      <c r="D12" s="524" t="s">
        <v>1394</v>
      </c>
      <c r="E12" s="524"/>
      <c r="F12" s="524"/>
      <c r="G12" s="524"/>
      <c r="H12" s="524"/>
      <c r="I12" s="524"/>
      <c r="J12" s="532" t="s">
        <v>1401</v>
      </c>
      <c r="K12" s="533" t="s">
        <v>1402</v>
      </c>
      <c r="L12" s="533" t="s">
        <v>363</v>
      </c>
      <c r="M12" s="533" t="s">
        <v>188</v>
      </c>
      <c r="N12" s="516"/>
      <c r="O12" s="521" t="s">
        <v>4</v>
      </c>
    </row>
    <row r="13" customFormat="false" ht="15" hidden="false" customHeight="true" outlineLevel="0" collapsed="false">
      <c r="A13" s="25"/>
      <c r="B13" s="531"/>
      <c r="C13" s="531"/>
      <c r="D13" s="524" t="s">
        <v>1403</v>
      </c>
      <c r="E13" s="526" t="s">
        <v>1404</v>
      </c>
      <c r="F13" s="526"/>
      <c r="G13" s="526" t="s">
        <v>1405</v>
      </c>
      <c r="H13" s="526"/>
      <c r="I13" s="526" t="s">
        <v>1406</v>
      </c>
      <c r="J13" s="532"/>
      <c r="K13" s="533"/>
      <c r="L13" s="533"/>
      <c r="M13" s="533"/>
      <c r="N13" s="516"/>
      <c r="O13" s="521"/>
    </row>
    <row r="14" customFormat="false" ht="15" hidden="false" customHeight="true" outlineLevel="0" collapsed="false">
      <c r="A14" s="25"/>
      <c r="B14" s="531"/>
      <c r="C14" s="531"/>
      <c r="D14" s="524"/>
      <c r="E14" s="534" t="s">
        <v>1407</v>
      </c>
      <c r="F14" s="534" t="s">
        <v>1408</v>
      </c>
      <c r="G14" s="534" t="s">
        <v>1409</v>
      </c>
      <c r="H14" s="534" t="s">
        <v>1408</v>
      </c>
      <c r="I14" s="534" t="s">
        <v>1410</v>
      </c>
      <c r="J14" s="532"/>
      <c r="K14" s="533"/>
      <c r="L14" s="533"/>
      <c r="M14" s="533"/>
      <c r="N14" s="516"/>
      <c r="O14" s="530"/>
    </row>
    <row r="15" customFormat="false" ht="60.3" hidden="false" customHeight="true" outlineLevel="0" collapsed="false">
      <c r="A15" s="535"/>
      <c r="B15" s="531"/>
      <c r="C15" s="67" t="s">
        <v>1411</v>
      </c>
      <c r="D15" s="536" t="n">
        <v>400</v>
      </c>
      <c r="E15" s="537" t="n">
        <v>320</v>
      </c>
      <c r="F15" s="537" t="n">
        <v>250</v>
      </c>
      <c r="G15" s="537" t="n">
        <v>440</v>
      </c>
      <c r="H15" s="537" t="n">
        <v>230</v>
      </c>
      <c r="I15" s="538" t="n">
        <v>200</v>
      </c>
      <c r="J15" s="538" t="n">
        <v>1</v>
      </c>
      <c r="K15" s="539" t="s">
        <v>1412</v>
      </c>
      <c r="L15" s="540" t="s">
        <v>1413</v>
      </c>
      <c r="M15" s="541" t="s">
        <v>1414</v>
      </c>
      <c r="N15" s="542" t="n">
        <v>3.31</v>
      </c>
      <c r="O15" s="29" t="n">
        <f aca="false">ROUNDUP(N15*$A$1,2)</f>
        <v>1655</v>
      </c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6"/>
      <c r="UW15" s="126"/>
      <c r="UX15" s="126"/>
      <c r="UY15" s="126"/>
      <c r="UZ15" s="126"/>
      <c r="VA15" s="126"/>
      <c r="VB15" s="126"/>
      <c r="VC15" s="126"/>
      <c r="VD15" s="126"/>
      <c r="VE15" s="126"/>
      <c r="VF15" s="126"/>
      <c r="VG15" s="126"/>
      <c r="VH15" s="126"/>
      <c r="VI15" s="126"/>
      <c r="VJ15" s="126"/>
      <c r="VK15" s="126"/>
      <c r="VL15" s="126"/>
      <c r="VM15" s="126"/>
      <c r="VN15" s="126"/>
      <c r="VO15" s="126"/>
      <c r="VP15" s="126"/>
      <c r="VQ15" s="126"/>
      <c r="VR15" s="126"/>
      <c r="VS15" s="126"/>
      <c r="VT15" s="126"/>
      <c r="VU15" s="126"/>
      <c r="VV15" s="126"/>
      <c r="VW15" s="126"/>
      <c r="VX15" s="126"/>
      <c r="VY15" s="126"/>
      <c r="VZ15" s="126"/>
      <c r="WA15" s="126"/>
      <c r="WB15" s="126"/>
      <c r="WC15" s="126"/>
      <c r="WD15" s="126"/>
      <c r="WE15" s="126"/>
      <c r="WF15" s="126"/>
      <c r="WG15" s="126"/>
      <c r="WH15" s="126"/>
      <c r="WI15" s="126"/>
      <c r="WJ15" s="126"/>
      <c r="WK15" s="126"/>
      <c r="WL15" s="126"/>
      <c r="WM15" s="126"/>
      <c r="WN15" s="126"/>
      <c r="WO15" s="126"/>
      <c r="WP15" s="126"/>
      <c r="WQ15" s="126"/>
      <c r="WR15" s="126"/>
      <c r="WS15" s="126"/>
      <c r="WT15" s="126"/>
      <c r="WU15" s="126"/>
      <c r="WV15" s="126"/>
      <c r="WW15" s="126"/>
      <c r="WX15" s="126"/>
      <c r="WY15" s="126"/>
      <c r="WZ15" s="126"/>
      <c r="XA15" s="126"/>
      <c r="XB15" s="126"/>
      <c r="XC15" s="126"/>
      <c r="XD15" s="126"/>
      <c r="XE15" s="126"/>
      <c r="XF15" s="126"/>
      <c r="XG15" s="126"/>
      <c r="XH15" s="126"/>
      <c r="XI15" s="126"/>
      <c r="XJ15" s="126"/>
      <c r="XK15" s="126"/>
      <c r="XL15" s="126"/>
      <c r="XM15" s="126"/>
      <c r="XN15" s="126"/>
      <c r="XO15" s="126"/>
      <c r="XP15" s="126"/>
      <c r="XQ15" s="126"/>
      <c r="XR15" s="126"/>
      <c r="XS15" s="126"/>
      <c r="XT15" s="126"/>
      <c r="XU15" s="126"/>
      <c r="XV15" s="126"/>
      <c r="XW15" s="126"/>
      <c r="XX15" s="126"/>
      <c r="XY15" s="126"/>
      <c r="XZ15" s="126"/>
      <c r="YA15" s="126"/>
      <c r="YB15" s="126"/>
      <c r="YC15" s="126"/>
      <c r="YD15" s="126"/>
      <c r="YE15" s="126"/>
      <c r="YF15" s="126"/>
      <c r="YG15" s="126"/>
      <c r="YH15" s="126"/>
      <c r="YI15" s="126"/>
      <c r="YJ15" s="126"/>
      <c r="YK15" s="126"/>
      <c r="YL15" s="126"/>
      <c r="YM15" s="126"/>
      <c r="YN15" s="126"/>
      <c r="YO15" s="126"/>
      <c r="YP15" s="126"/>
      <c r="YQ15" s="126"/>
      <c r="YR15" s="126"/>
      <c r="YS15" s="126"/>
      <c r="YT15" s="126"/>
      <c r="YU15" s="126"/>
      <c r="YV15" s="126"/>
      <c r="YW15" s="126"/>
      <c r="YX15" s="126"/>
      <c r="YY15" s="126"/>
      <c r="YZ15" s="126"/>
      <c r="ZA15" s="126"/>
      <c r="ZB15" s="126"/>
      <c r="ZC15" s="126"/>
      <c r="ZD15" s="126"/>
      <c r="ZE15" s="126"/>
      <c r="ZF15" s="126"/>
      <c r="ZG15" s="126"/>
      <c r="ZH15" s="126"/>
      <c r="ZI15" s="126"/>
      <c r="ZJ15" s="126"/>
      <c r="ZK15" s="126"/>
      <c r="ZL15" s="126"/>
      <c r="ZM15" s="126"/>
      <c r="ZN15" s="126"/>
      <c r="ZO15" s="126"/>
      <c r="ZP15" s="126"/>
      <c r="ZQ15" s="126"/>
      <c r="ZR15" s="126"/>
      <c r="ZS15" s="126"/>
      <c r="ZT15" s="126"/>
      <c r="ZU15" s="126"/>
      <c r="ZV15" s="126"/>
      <c r="ZW15" s="126"/>
      <c r="ZX15" s="126"/>
      <c r="ZY15" s="126"/>
      <c r="ZZ15" s="126"/>
      <c r="AAA15" s="126"/>
      <c r="AAB15" s="126"/>
      <c r="AAC15" s="126"/>
      <c r="AAD15" s="126"/>
      <c r="AAE15" s="126"/>
      <c r="AAF15" s="126"/>
      <c r="AAG15" s="126"/>
      <c r="AAH15" s="126"/>
      <c r="AAI15" s="126"/>
      <c r="AAJ15" s="126"/>
      <c r="AAK15" s="126"/>
      <c r="AAL15" s="126"/>
      <c r="AAM15" s="126"/>
      <c r="AAN15" s="126"/>
      <c r="AAO15" s="126"/>
      <c r="AAP15" s="126"/>
      <c r="AAQ15" s="126"/>
      <c r="AAR15" s="126"/>
      <c r="AAS15" s="126"/>
      <c r="AAT15" s="126"/>
      <c r="AAU15" s="126"/>
      <c r="AAV15" s="126"/>
      <c r="AAW15" s="126"/>
      <c r="AAX15" s="126"/>
      <c r="AAY15" s="126"/>
      <c r="AAZ15" s="126"/>
      <c r="ABA15" s="126"/>
      <c r="ABB15" s="126"/>
      <c r="ABC15" s="126"/>
      <c r="ABD15" s="126"/>
      <c r="ABE15" s="126"/>
      <c r="ABF15" s="126"/>
      <c r="ABG15" s="126"/>
      <c r="ABH15" s="126"/>
      <c r="ABI15" s="126"/>
      <c r="ABJ15" s="126"/>
      <c r="ABK15" s="126"/>
      <c r="ABL15" s="126"/>
      <c r="ABM15" s="126"/>
      <c r="ABN15" s="126"/>
      <c r="ABO15" s="126"/>
      <c r="ABP15" s="126"/>
      <c r="ABQ15" s="126"/>
      <c r="ABR15" s="126"/>
      <c r="ABS15" s="126"/>
      <c r="ABT15" s="126"/>
      <c r="ABU15" s="126"/>
      <c r="ABV15" s="126"/>
      <c r="ABW15" s="126"/>
      <c r="ABX15" s="126"/>
      <c r="ABY15" s="126"/>
      <c r="ABZ15" s="126"/>
      <c r="ACA15" s="126"/>
      <c r="ACB15" s="126"/>
      <c r="ACC15" s="126"/>
      <c r="ACD15" s="126"/>
      <c r="ACE15" s="126"/>
      <c r="ACF15" s="126"/>
      <c r="ACG15" s="126"/>
      <c r="ACH15" s="126"/>
      <c r="ACI15" s="126"/>
      <c r="ACJ15" s="126"/>
      <c r="ACK15" s="126"/>
      <c r="ACL15" s="126"/>
      <c r="ACM15" s="126"/>
      <c r="ACN15" s="126"/>
      <c r="ACO15" s="126"/>
      <c r="ACP15" s="126"/>
      <c r="ACQ15" s="126"/>
      <c r="ACR15" s="126"/>
      <c r="ACS15" s="126"/>
      <c r="ACT15" s="126"/>
      <c r="ACU15" s="126"/>
      <c r="ACV15" s="126"/>
      <c r="ACW15" s="126"/>
      <c r="ACX15" s="126"/>
      <c r="ACY15" s="126"/>
      <c r="ACZ15" s="126"/>
      <c r="ADA15" s="126"/>
      <c r="ADB15" s="126"/>
      <c r="ADC15" s="126"/>
      <c r="ADD15" s="126"/>
      <c r="ADE15" s="126"/>
      <c r="ADF15" s="126"/>
      <c r="ADG15" s="126"/>
      <c r="ADH15" s="126"/>
      <c r="ADI15" s="126"/>
      <c r="ADJ15" s="126"/>
      <c r="ADK15" s="126"/>
      <c r="ADL15" s="126"/>
      <c r="ADM15" s="126"/>
      <c r="ADN15" s="126"/>
      <c r="ADO15" s="126"/>
      <c r="ADP15" s="126"/>
      <c r="ADQ15" s="126"/>
      <c r="ADR15" s="126"/>
      <c r="ADS15" s="126"/>
      <c r="ADT15" s="126"/>
      <c r="ADU15" s="126"/>
      <c r="ADV15" s="126"/>
      <c r="ADW15" s="126"/>
      <c r="ADX15" s="126"/>
      <c r="ADY15" s="126"/>
      <c r="ADZ15" s="126"/>
      <c r="AEA15" s="126"/>
      <c r="AEB15" s="126"/>
      <c r="AEC15" s="126"/>
      <c r="AED15" s="126"/>
      <c r="AEE15" s="126"/>
      <c r="AEF15" s="126"/>
      <c r="AEG15" s="126"/>
      <c r="AEH15" s="126"/>
      <c r="AEI15" s="126"/>
      <c r="AEJ15" s="126"/>
      <c r="AEK15" s="126"/>
      <c r="AEL15" s="126"/>
      <c r="AEM15" s="126"/>
      <c r="AEN15" s="126"/>
      <c r="AEO15" s="126"/>
      <c r="AEP15" s="126"/>
      <c r="AEQ15" s="126"/>
      <c r="AER15" s="126"/>
      <c r="AES15" s="126"/>
      <c r="AET15" s="126"/>
      <c r="AEU15" s="126"/>
      <c r="AEV15" s="126"/>
      <c r="AEW15" s="126"/>
      <c r="AEX15" s="126"/>
      <c r="AEY15" s="126"/>
      <c r="AEZ15" s="126"/>
      <c r="AFA15" s="126"/>
      <c r="AFB15" s="126"/>
      <c r="AFC15" s="126"/>
      <c r="AFD15" s="126"/>
      <c r="AFE15" s="126"/>
      <c r="AFF15" s="126"/>
      <c r="AFG15" s="126"/>
      <c r="AFH15" s="126"/>
      <c r="AFI15" s="126"/>
      <c r="AFJ15" s="126"/>
      <c r="AFK15" s="126"/>
      <c r="AFL15" s="126"/>
      <c r="AFM15" s="126"/>
      <c r="AFN15" s="126"/>
      <c r="AFO15" s="126"/>
      <c r="AFP15" s="126"/>
      <c r="AFQ15" s="126"/>
      <c r="AFR15" s="126"/>
      <c r="AFS15" s="126"/>
      <c r="AFT15" s="126"/>
      <c r="AFU15" s="126"/>
      <c r="AFV15" s="126"/>
      <c r="AFW15" s="126"/>
      <c r="AFX15" s="126"/>
      <c r="AFY15" s="126"/>
      <c r="AFZ15" s="126"/>
      <c r="AGA15" s="126"/>
      <c r="AGB15" s="126"/>
      <c r="AGC15" s="126"/>
      <c r="AGD15" s="126"/>
      <c r="AGE15" s="126"/>
      <c r="AGF15" s="126"/>
      <c r="AGG15" s="126"/>
      <c r="AGH15" s="126"/>
      <c r="AGI15" s="126"/>
      <c r="AGJ15" s="126"/>
      <c r="AGK15" s="126"/>
      <c r="AGL15" s="126"/>
      <c r="AGM15" s="126"/>
      <c r="AGN15" s="126"/>
      <c r="AGO15" s="126"/>
      <c r="AGP15" s="126"/>
      <c r="AGQ15" s="126"/>
      <c r="AGR15" s="126"/>
      <c r="AGS15" s="126"/>
      <c r="AGT15" s="126"/>
      <c r="AGU15" s="126"/>
      <c r="AGV15" s="126"/>
      <c r="AGW15" s="126"/>
      <c r="AGX15" s="126"/>
      <c r="AGY15" s="126"/>
      <c r="AGZ15" s="126"/>
      <c r="AHA15" s="126"/>
      <c r="AHB15" s="126"/>
      <c r="AHC15" s="126"/>
      <c r="AHD15" s="126"/>
      <c r="AHE15" s="126"/>
      <c r="AHF15" s="126"/>
      <c r="AHG15" s="126"/>
      <c r="AHH15" s="126"/>
      <c r="AHI15" s="126"/>
      <c r="AHJ15" s="126"/>
      <c r="AHK15" s="126"/>
      <c r="AHL15" s="126"/>
      <c r="AHM15" s="126"/>
      <c r="AHN15" s="126"/>
      <c r="AHO15" s="126"/>
      <c r="AHP15" s="126"/>
      <c r="AHQ15" s="126"/>
      <c r="AHR15" s="126"/>
      <c r="AHS15" s="126"/>
      <c r="AHT15" s="126"/>
      <c r="AHU15" s="126"/>
      <c r="AHV15" s="126"/>
      <c r="AHW15" s="126"/>
      <c r="AHX15" s="126"/>
      <c r="AHY15" s="126"/>
      <c r="AHZ15" s="126"/>
      <c r="AIA15" s="126"/>
      <c r="AIB15" s="126"/>
      <c r="AIC15" s="126"/>
      <c r="AID15" s="126"/>
      <c r="AIE15" s="126"/>
      <c r="AIF15" s="126"/>
      <c r="AIG15" s="126"/>
      <c r="AIH15" s="126"/>
      <c r="AII15" s="126"/>
      <c r="AIJ15" s="126"/>
      <c r="AIK15" s="126"/>
      <c r="AIL15" s="126"/>
      <c r="AIM15" s="126"/>
      <c r="AIN15" s="126"/>
      <c r="AIO15" s="126"/>
      <c r="AIP15" s="126"/>
      <c r="AIQ15" s="126"/>
      <c r="AIR15" s="126"/>
      <c r="AIS15" s="126"/>
      <c r="AIT15" s="126"/>
      <c r="AIU15" s="126"/>
      <c r="AIV15" s="126"/>
      <c r="AIW15" s="126"/>
      <c r="AIX15" s="126"/>
      <c r="AIY15" s="126"/>
      <c r="AIZ15" s="126"/>
      <c r="AJA15" s="126"/>
      <c r="AJB15" s="126"/>
      <c r="AJC15" s="126"/>
      <c r="AJD15" s="126"/>
      <c r="AJE15" s="126"/>
      <c r="AJF15" s="126"/>
      <c r="AJG15" s="126"/>
      <c r="AJH15" s="126"/>
      <c r="AJI15" s="126"/>
      <c r="AJJ15" s="126"/>
      <c r="AJK15" s="126"/>
      <c r="AJL15" s="126"/>
      <c r="AJM15" s="126"/>
      <c r="AJN15" s="126"/>
      <c r="AJO15" s="126"/>
      <c r="AJP15" s="126"/>
      <c r="AJQ15" s="126"/>
      <c r="AJR15" s="126"/>
      <c r="AJS15" s="126"/>
      <c r="AJT15" s="126"/>
      <c r="AJU15" s="126"/>
      <c r="AJV15" s="126"/>
      <c r="AJW15" s="126"/>
      <c r="AJX15" s="126"/>
      <c r="AJY15" s="126"/>
      <c r="AJZ15" s="126"/>
      <c r="AKA15" s="126"/>
      <c r="AKB15" s="126"/>
      <c r="AKC15" s="126"/>
      <c r="AKD15" s="126"/>
      <c r="AKE15" s="126"/>
      <c r="AKF15" s="126"/>
      <c r="AKG15" s="126"/>
      <c r="AKH15" s="126"/>
      <c r="AKI15" s="126"/>
      <c r="AKJ15" s="126"/>
      <c r="AKK15" s="126"/>
      <c r="AKL15" s="126"/>
      <c r="AKM15" s="126"/>
      <c r="AKN15" s="126"/>
      <c r="AKO15" s="126"/>
      <c r="AKP15" s="126"/>
      <c r="AKQ15" s="126"/>
      <c r="AKR15" s="126"/>
      <c r="AKS15" s="126"/>
      <c r="AKT15" s="126"/>
      <c r="AKU15" s="126"/>
      <c r="AKV15" s="126"/>
      <c r="AKW15" s="126"/>
      <c r="AKX15" s="126"/>
      <c r="AKY15" s="126"/>
      <c r="AKZ15" s="126"/>
      <c r="ALA15" s="126"/>
      <c r="ALB15" s="126"/>
      <c r="ALC15" s="126"/>
      <c r="ALD15" s="126"/>
      <c r="ALE15" s="126"/>
      <c r="ALF15" s="126"/>
      <c r="ALG15" s="126"/>
      <c r="ALH15" s="126"/>
      <c r="ALI15" s="126"/>
      <c r="ALJ15" s="126"/>
      <c r="ALK15" s="126"/>
      <c r="ALL15" s="126"/>
      <c r="ALM15" s="126"/>
      <c r="ALN15" s="126"/>
      <c r="ALO15" s="126"/>
      <c r="ALP15" s="126"/>
      <c r="ALQ15" s="126"/>
      <c r="ALR15" s="126"/>
      <c r="ALS15" s="126"/>
      <c r="ALT15" s="126"/>
      <c r="ALU15" s="126"/>
      <c r="ALV15" s="126"/>
      <c r="ALW15" s="126"/>
      <c r="ALX15" s="126"/>
      <c r="ALY15" s="126"/>
      <c r="ALZ15" s="126"/>
      <c r="AMA15" s="126"/>
      <c r="AMB15" s="126"/>
      <c r="AMC15" s="126"/>
      <c r="AMD15" s="126"/>
      <c r="AME15" s="126"/>
      <c r="AMF15" s="126"/>
      <c r="AMG15" s="126"/>
      <c r="AMH15" s="126"/>
    </row>
    <row r="16" customFormat="false" ht="19.5" hidden="false" customHeight="true" outlineLevel="0" collapsed="false">
      <c r="A16" s="543"/>
      <c r="B16" s="544"/>
      <c r="C16" s="544"/>
      <c r="D16" s="545"/>
      <c r="E16" s="545"/>
      <c r="F16" s="545"/>
      <c r="G16" s="545"/>
      <c r="H16" s="545"/>
      <c r="I16" s="545"/>
      <c r="J16" s="545"/>
      <c r="K16" s="545"/>
      <c r="L16" s="545"/>
      <c r="M16" s="33"/>
      <c r="N16" s="20"/>
      <c r="O16" s="299"/>
    </row>
    <row r="17" customFormat="false" ht="14.25" hidden="false" customHeight="true" outlineLevel="0" collapsed="false">
      <c r="A17" s="509"/>
      <c r="B17" s="509"/>
      <c r="C17" s="509"/>
      <c r="D17" s="510" t="s">
        <v>1415</v>
      </c>
      <c r="E17" s="511"/>
      <c r="F17" s="511"/>
      <c r="G17" s="511"/>
      <c r="H17" s="511"/>
      <c r="I17" s="60"/>
      <c r="J17" s="60"/>
      <c r="K17" s="60"/>
      <c r="L17" s="60"/>
      <c r="M17" s="60"/>
      <c r="N17" s="512"/>
      <c r="O17" s="513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</row>
    <row r="18" customFormat="false" ht="14.25" hidden="false" customHeight="true" outlineLevel="0" collapsed="false">
      <c r="A18" s="543"/>
      <c r="B18" s="544"/>
      <c r="C18" s="54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20"/>
      <c r="O18" s="299"/>
    </row>
    <row r="19" customFormat="false" ht="24.75" hidden="false" customHeight="true" outlineLevel="0" collapsed="false">
      <c r="A19" s="543"/>
      <c r="B19" s="544"/>
      <c r="C19" s="544"/>
      <c r="D19" s="518" t="s">
        <v>1416</v>
      </c>
      <c r="E19" s="518"/>
      <c r="F19" s="518"/>
      <c r="G19" s="518"/>
      <c r="H19" s="518"/>
      <c r="I19" s="518"/>
      <c r="J19" s="546" t="s">
        <v>1401</v>
      </c>
      <c r="K19" s="546" t="s">
        <v>1395</v>
      </c>
      <c r="L19" s="546" t="s">
        <v>363</v>
      </c>
      <c r="M19" s="547" t="s">
        <v>188</v>
      </c>
      <c r="N19" s="548"/>
      <c r="O19" s="549" t="s">
        <v>4</v>
      </c>
    </row>
    <row r="20" customFormat="false" ht="25.5" hidden="false" customHeight="true" outlineLevel="0" collapsed="false">
      <c r="A20" s="543"/>
      <c r="B20" s="544"/>
      <c r="C20" s="30" t="s">
        <v>1417</v>
      </c>
      <c r="D20" s="550" t="s">
        <v>1418</v>
      </c>
      <c r="E20" s="550"/>
      <c r="F20" s="550"/>
      <c r="G20" s="550"/>
      <c r="H20" s="550"/>
      <c r="I20" s="550"/>
      <c r="J20" s="551" t="n">
        <v>1</v>
      </c>
      <c r="K20" s="552"/>
      <c r="L20" s="552" t="s">
        <v>1419</v>
      </c>
      <c r="M20" s="527" t="s">
        <v>1420</v>
      </c>
      <c r="N20" s="542" t="n">
        <v>51.92</v>
      </c>
      <c r="O20" s="29" t="n">
        <f aca="false">ROUNDUP(N20*$A$1,2)</f>
        <v>25960</v>
      </c>
    </row>
    <row r="21" s="22" customFormat="true" ht="27.75" hidden="false" customHeight="true" outlineLevel="0" collapsed="false">
      <c r="A21" s="543"/>
      <c r="B21" s="544"/>
      <c r="C21" s="544"/>
      <c r="D21" s="553"/>
      <c r="E21" s="553"/>
      <c r="F21" s="553"/>
      <c r="G21" s="553"/>
      <c r="H21" s="553"/>
      <c r="I21" s="553"/>
      <c r="J21" s="553"/>
      <c r="K21" s="553"/>
      <c r="L21" s="553"/>
      <c r="M21" s="33"/>
      <c r="N21" s="20"/>
      <c r="O21" s="554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</row>
    <row r="22" s="22" customFormat="true" ht="24.95" hidden="false" customHeight="true" outlineLevel="0" collapsed="false">
      <c r="A22" s="555"/>
      <c r="B22" s="555"/>
      <c r="C22" s="555" t="s">
        <v>1421</v>
      </c>
      <c r="D22" s="556"/>
      <c r="E22" s="556"/>
      <c r="F22" s="556"/>
      <c r="G22" s="556"/>
      <c r="H22" s="556"/>
      <c r="I22" s="556"/>
      <c r="J22" s="556"/>
      <c r="K22" s="556"/>
      <c r="L22" s="556"/>
      <c r="M22" s="557"/>
      <c r="N22" s="558"/>
      <c r="O22" s="559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</row>
    <row r="23" s="22" customFormat="true" ht="12.75" hidden="false" customHeight="true" outlineLevel="0" collapsed="false">
      <c r="A23" s="560"/>
      <c r="B23" s="561"/>
      <c r="C23" s="561"/>
      <c r="D23" s="562"/>
      <c r="E23" s="562"/>
      <c r="F23" s="562"/>
      <c r="G23" s="562"/>
      <c r="H23" s="562"/>
      <c r="I23" s="562"/>
      <c r="J23" s="562"/>
      <c r="K23" s="562"/>
      <c r="L23" s="562"/>
      <c r="M23" s="561"/>
      <c r="N23" s="516"/>
      <c r="O23" s="563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</row>
    <row r="24" customFormat="false" ht="14.25" hidden="false" customHeight="true" outlineLevel="0" collapsed="false">
      <c r="A24" s="509"/>
      <c r="B24" s="509"/>
      <c r="C24" s="509"/>
      <c r="D24" s="510" t="s">
        <v>1422</v>
      </c>
      <c r="E24" s="511"/>
      <c r="F24" s="511"/>
      <c r="G24" s="511"/>
      <c r="H24" s="511"/>
      <c r="I24" s="60"/>
      <c r="J24" s="60"/>
      <c r="K24" s="60"/>
      <c r="L24" s="60"/>
      <c r="M24" s="60"/>
      <c r="N24" s="512"/>
      <c r="O24" s="513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</row>
    <row r="25" customFormat="false" ht="15" hidden="false" customHeight="true" outlineLevel="0" collapsed="false">
      <c r="A25" s="25"/>
      <c r="B25" s="25"/>
      <c r="C25" s="25"/>
      <c r="D25" s="564"/>
      <c r="E25" s="564"/>
      <c r="F25" s="564"/>
      <c r="G25" s="564"/>
      <c r="H25" s="564"/>
      <c r="I25" s="564"/>
      <c r="J25" s="564"/>
      <c r="K25" s="564"/>
      <c r="L25" s="564"/>
      <c r="M25" s="515"/>
      <c r="N25" s="516"/>
      <c r="O25" s="530"/>
    </row>
    <row r="26" customFormat="false" ht="15" hidden="false" customHeight="true" outlineLevel="0" collapsed="false">
      <c r="A26" s="25"/>
      <c r="B26" s="25"/>
      <c r="D26" s="524" t="s">
        <v>403</v>
      </c>
      <c r="E26" s="524"/>
      <c r="F26" s="524"/>
      <c r="G26" s="524"/>
      <c r="H26" s="524"/>
      <c r="I26" s="526" t="s">
        <v>363</v>
      </c>
      <c r="J26" s="526"/>
      <c r="K26" s="526"/>
      <c r="L26" s="526"/>
      <c r="M26" s="547" t="s">
        <v>188</v>
      </c>
      <c r="N26" s="565"/>
      <c r="O26" s="549" t="s">
        <v>4</v>
      </c>
    </row>
    <row r="27" customFormat="false" ht="24.95" hidden="false" customHeight="true" outlineLevel="0" collapsed="false">
      <c r="A27" s="25"/>
      <c r="B27" s="25"/>
      <c r="C27" s="30" t="s">
        <v>1423</v>
      </c>
      <c r="D27" s="566" t="s">
        <v>1424</v>
      </c>
      <c r="E27" s="566"/>
      <c r="F27" s="566"/>
      <c r="G27" s="566"/>
      <c r="H27" s="566"/>
      <c r="I27" s="567" t="s">
        <v>1425</v>
      </c>
      <c r="J27" s="567"/>
      <c r="K27" s="567"/>
      <c r="L27" s="567"/>
      <c r="M27" s="527" t="s">
        <v>1426</v>
      </c>
      <c r="N27" s="542" t="n">
        <v>0.8</v>
      </c>
      <c r="O27" s="29" t="n">
        <f aca="false">ROUNDUP(N27*$A$1,2)</f>
        <v>400</v>
      </c>
    </row>
    <row r="28" customFormat="false" ht="24.95" hidden="false" customHeight="true" outlineLevel="0" collapsed="false">
      <c r="A28" s="25"/>
      <c r="B28" s="25"/>
      <c r="C28" s="30" t="s">
        <v>1427</v>
      </c>
      <c r="D28" s="566" t="s">
        <v>1428</v>
      </c>
      <c r="E28" s="566"/>
      <c r="F28" s="566"/>
      <c r="G28" s="566"/>
      <c r="H28" s="566"/>
      <c r="I28" s="567"/>
      <c r="J28" s="567"/>
      <c r="K28" s="567"/>
      <c r="L28" s="567"/>
      <c r="M28" s="527" t="s">
        <v>1429</v>
      </c>
      <c r="N28" s="542" t="n">
        <v>0.64</v>
      </c>
      <c r="O28" s="29" t="n">
        <f aca="false">ROUNDUP(N28*$A$1,2)</f>
        <v>320</v>
      </c>
    </row>
    <row r="29" customFormat="false" ht="24.95" hidden="false" customHeight="true" outlineLevel="0" collapsed="false">
      <c r="A29" s="25"/>
      <c r="B29" s="25"/>
      <c r="C29" s="30" t="s">
        <v>1430</v>
      </c>
      <c r="D29" s="566" t="s">
        <v>1431</v>
      </c>
      <c r="E29" s="566"/>
      <c r="F29" s="566"/>
      <c r="G29" s="566"/>
      <c r="H29" s="566"/>
      <c r="I29" s="567"/>
      <c r="J29" s="567"/>
      <c r="K29" s="567"/>
      <c r="L29" s="567"/>
      <c r="M29" s="527" t="s">
        <v>1432</v>
      </c>
      <c r="N29" s="542" t="n">
        <v>0.64</v>
      </c>
      <c r="O29" s="29" t="n">
        <f aca="false">ROUNDUP(N29*$A$1,2)</f>
        <v>320</v>
      </c>
    </row>
    <row r="30" s="22" customFormat="true" ht="24.95" hidden="false" customHeight="true" outlineLevel="0" collapsed="false">
      <c r="A30" s="25"/>
      <c r="B30" s="25"/>
      <c r="C30" s="30" t="s">
        <v>1433</v>
      </c>
      <c r="D30" s="566" t="s">
        <v>1434</v>
      </c>
      <c r="E30" s="566"/>
      <c r="F30" s="566"/>
      <c r="G30" s="566"/>
      <c r="H30" s="566"/>
      <c r="I30" s="567"/>
      <c r="J30" s="567"/>
      <c r="K30" s="567"/>
      <c r="L30" s="567"/>
      <c r="M30" s="527" t="s">
        <v>1435</v>
      </c>
      <c r="N30" s="542" t="n">
        <v>0.64</v>
      </c>
      <c r="O30" s="29" t="n">
        <f aca="false">ROUNDUP(N30*$A$1,2)</f>
        <v>320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</row>
    <row r="31" s="1" customFormat="true" ht="15" hidden="false" customHeight="true" outlineLevel="0" collapsed="false">
      <c r="A31" s="25"/>
      <c r="B31" s="25"/>
      <c r="C31" s="25"/>
      <c r="D31" s="515"/>
      <c r="E31" s="515"/>
      <c r="F31" s="515"/>
      <c r="G31" s="515"/>
      <c r="H31" s="515"/>
      <c r="I31" s="515"/>
      <c r="J31" s="515"/>
      <c r="K31" s="515"/>
      <c r="L31" s="515"/>
      <c r="M31" s="515"/>
      <c r="N31" s="516"/>
      <c r="O31" s="530"/>
    </row>
    <row r="32" customFormat="false" ht="32.25" hidden="false" customHeight="true" outlineLevel="0" collapsed="false">
      <c r="A32" s="25"/>
      <c r="C32" s="568" t="s">
        <v>1436</v>
      </c>
      <c r="D32" s="569" t="s">
        <v>1437</v>
      </c>
      <c r="E32" s="569"/>
      <c r="F32" s="569"/>
      <c r="G32" s="569"/>
      <c r="H32" s="569"/>
      <c r="I32" s="546" t="s">
        <v>1438</v>
      </c>
      <c r="J32" s="546"/>
      <c r="K32" s="546"/>
      <c r="L32" s="546" t="s">
        <v>1439</v>
      </c>
      <c r="M32" s="527"/>
      <c r="N32" s="570" t="n">
        <v>0.8</v>
      </c>
      <c r="O32" s="29" t="n">
        <f aca="false">ROUNDUP(N32*$A$1,2)</f>
        <v>400</v>
      </c>
    </row>
    <row r="33" customFormat="false" ht="14.25" hidden="false" customHeight="true" outlineLevel="0" collapsed="false">
      <c r="A33" s="571"/>
      <c r="B33" s="572"/>
      <c r="C33" s="572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20"/>
      <c r="O33" s="299"/>
    </row>
    <row r="34" customFormat="false" ht="24.95" hidden="false" customHeight="true" outlineLevel="0" collapsed="false">
      <c r="A34" s="557"/>
      <c r="B34" s="557"/>
      <c r="C34" s="557" t="s">
        <v>1440</v>
      </c>
      <c r="D34" s="557"/>
      <c r="E34" s="557"/>
      <c r="F34" s="557"/>
      <c r="G34" s="557"/>
      <c r="H34" s="557"/>
      <c r="I34" s="557"/>
      <c r="J34" s="557"/>
      <c r="K34" s="557"/>
      <c r="L34" s="557"/>
      <c r="M34" s="557"/>
      <c r="N34" s="558"/>
      <c r="O34" s="574"/>
    </row>
    <row r="35" customFormat="false" ht="12.75" hidden="false" customHeight="true" outlineLevel="0" collapsed="false">
      <c r="A35" s="560"/>
      <c r="B35" s="561"/>
      <c r="C35" s="561"/>
      <c r="D35" s="561"/>
      <c r="E35" s="561"/>
      <c r="F35" s="561"/>
      <c r="G35" s="561"/>
      <c r="H35" s="561"/>
      <c r="I35" s="561"/>
      <c r="J35" s="561"/>
      <c r="K35" s="561"/>
      <c r="L35" s="561"/>
      <c r="M35" s="561"/>
      <c r="N35" s="516"/>
      <c r="O35" s="575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</row>
    <row r="36" customFormat="false" ht="14.25" hidden="false" customHeight="true" outlineLevel="0" collapsed="false">
      <c r="A36" s="509"/>
      <c r="B36" s="509"/>
      <c r="C36" s="509"/>
      <c r="D36" s="510" t="s">
        <v>1441</v>
      </c>
      <c r="E36" s="511"/>
      <c r="F36" s="511"/>
      <c r="G36" s="511"/>
      <c r="H36" s="511"/>
      <c r="I36" s="60"/>
      <c r="J36" s="60"/>
      <c r="K36" s="60"/>
      <c r="L36" s="60"/>
      <c r="M36" s="60"/>
      <c r="N36" s="512"/>
      <c r="O36" s="513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</row>
    <row r="37" customFormat="false" ht="12.75" hidden="false" customHeight="true" outlineLevel="0" collapsed="false">
      <c r="A37" s="560"/>
      <c r="B37" s="561"/>
      <c r="C37" s="561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16"/>
      <c r="O37" s="575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</row>
    <row r="38" s="22" customFormat="true" ht="20.1" hidden="false" customHeight="true" outlineLevel="0" collapsed="false">
      <c r="A38" s="576"/>
      <c r="B38" s="576"/>
      <c r="C38" s="576"/>
      <c r="D38" s="577" t="s">
        <v>403</v>
      </c>
      <c r="E38" s="577"/>
      <c r="F38" s="577"/>
      <c r="G38" s="578" t="s">
        <v>474</v>
      </c>
      <c r="H38" s="579" t="s">
        <v>1442</v>
      </c>
      <c r="I38" s="579"/>
      <c r="J38" s="579" t="s">
        <v>1443</v>
      </c>
      <c r="K38" s="579"/>
      <c r="L38" s="579" t="s">
        <v>363</v>
      </c>
      <c r="M38" s="547" t="s">
        <v>188</v>
      </c>
      <c r="N38" s="548"/>
      <c r="O38" s="549" t="s">
        <v>4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</row>
    <row r="39" customFormat="false" ht="39.95" hidden="false" customHeight="true" outlineLevel="0" collapsed="false">
      <c r="B39" s="580"/>
      <c r="C39" s="30" t="s">
        <v>1444</v>
      </c>
      <c r="D39" s="581" t="s">
        <v>1445</v>
      </c>
      <c r="E39" s="581"/>
      <c r="F39" s="581"/>
      <c r="G39" s="520" t="s">
        <v>1446</v>
      </c>
      <c r="H39" s="582" t="s">
        <v>453</v>
      </c>
      <c r="I39" s="582"/>
      <c r="J39" s="583" t="s">
        <v>1447</v>
      </c>
      <c r="K39" s="583"/>
      <c r="L39" s="519" t="s">
        <v>1448</v>
      </c>
      <c r="M39" s="527" t="s">
        <v>1449</v>
      </c>
      <c r="N39" s="542" t="n">
        <v>10.26</v>
      </c>
      <c r="O39" s="29" t="n">
        <f aca="false">ROUNDUP(N39*$A$1,2)</f>
        <v>5130</v>
      </c>
    </row>
    <row r="40" customFormat="false" ht="47.25" hidden="false" customHeight="true" outlineLevel="0" collapsed="false">
      <c r="B40" s="580"/>
      <c r="C40" s="30" t="s">
        <v>1450</v>
      </c>
      <c r="D40" s="584" t="s">
        <v>1451</v>
      </c>
      <c r="E40" s="584"/>
      <c r="F40" s="584"/>
      <c r="G40" s="585" t="s">
        <v>1452</v>
      </c>
      <c r="H40" s="586" t="s">
        <v>1453</v>
      </c>
      <c r="I40" s="586"/>
      <c r="J40" s="586" t="s">
        <v>1454</v>
      </c>
      <c r="K40" s="586"/>
      <c r="L40" s="587" t="s">
        <v>1455</v>
      </c>
      <c r="M40" s="527" t="s">
        <v>1456</v>
      </c>
      <c r="N40" s="542" t="n">
        <v>26.97</v>
      </c>
      <c r="O40" s="29" t="n">
        <f aca="false">ROUNDUP(N40*$A$1,2)</f>
        <v>13485</v>
      </c>
    </row>
    <row r="41" s="22" customFormat="true" ht="46.5" hidden="false" customHeight="true" outlineLevel="0" collapsed="false">
      <c r="A41" s="1"/>
      <c r="B41" s="580"/>
      <c r="C41" s="30" t="s">
        <v>1457</v>
      </c>
      <c r="D41" s="588" t="s">
        <v>1458</v>
      </c>
      <c r="E41" s="588"/>
      <c r="F41" s="588"/>
      <c r="G41" s="520" t="s">
        <v>1446</v>
      </c>
      <c r="H41" s="589" t="s">
        <v>1459</v>
      </c>
      <c r="I41" s="589"/>
      <c r="J41" s="583" t="s">
        <v>1460</v>
      </c>
      <c r="K41" s="583"/>
      <c r="L41" s="590" t="s">
        <v>1461</v>
      </c>
      <c r="M41" s="527" t="s">
        <v>1462</v>
      </c>
      <c r="N41" s="542" t="n">
        <v>39.97</v>
      </c>
      <c r="O41" s="29" t="n">
        <f aca="false">ROUNDUP(N41*$A$1,2)</f>
        <v>19985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</row>
    <row r="42" customFormat="false" ht="46.5" hidden="false" customHeight="true" outlineLevel="0" collapsed="false">
      <c r="B42" s="580"/>
      <c r="C42" s="30" t="s">
        <v>1463</v>
      </c>
      <c r="D42" s="588" t="s">
        <v>1458</v>
      </c>
      <c r="E42" s="588"/>
      <c r="F42" s="588"/>
      <c r="G42" s="520"/>
      <c r="H42" s="589" t="s">
        <v>1464</v>
      </c>
      <c r="I42" s="589"/>
      <c r="J42" s="583"/>
      <c r="K42" s="583"/>
      <c r="L42" s="590"/>
      <c r="M42" s="527" t="s">
        <v>1465</v>
      </c>
      <c r="N42" s="542" t="n">
        <v>17.04</v>
      </c>
      <c r="O42" s="29" t="n">
        <f aca="false">ROUNDUP(N42*$A$1,2)</f>
        <v>8520</v>
      </c>
    </row>
    <row r="43" customFormat="false" ht="13.5" hidden="false" customHeight="true" outlineLevel="0" collapsed="false">
      <c r="A43" s="544"/>
      <c r="B43" s="544"/>
      <c r="C43" s="544"/>
      <c r="D43" s="591"/>
      <c r="E43" s="591"/>
      <c r="F43" s="591"/>
      <c r="G43" s="591"/>
      <c r="H43" s="591"/>
      <c r="I43" s="591"/>
      <c r="J43" s="591"/>
      <c r="K43" s="591"/>
      <c r="L43" s="591"/>
      <c r="M43" s="592"/>
      <c r="N43" s="20"/>
      <c r="O43" s="299"/>
    </row>
    <row r="44" customFormat="false" ht="14.25" hidden="false" customHeight="true" outlineLevel="0" collapsed="false">
      <c r="A44" s="509"/>
      <c r="B44" s="509"/>
      <c r="C44" s="509"/>
      <c r="D44" s="510" t="s">
        <v>1466</v>
      </c>
      <c r="E44" s="511"/>
      <c r="F44" s="511"/>
      <c r="G44" s="511"/>
      <c r="H44" s="511"/>
      <c r="I44" s="60"/>
      <c r="J44" s="60"/>
      <c r="K44" s="60"/>
      <c r="L44" s="60"/>
      <c r="M44" s="60"/>
      <c r="N44" s="512"/>
      <c r="O44" s="513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</row>
    <row r="45" customFormat="false" ht="19.5" hidden="false" customHeight="true" outlineLevel="0" collapsed="false">
      <c r="A45" s="593"/>
      <c r="B45" s="593"/>
      <c r="C45" s="593"/>
      <c r="D45" s="594" t="s">
        <v>1467</v>
      </c>
      <c r="E45" s="594"/>
      <c r="F45" s="594"/>
      <c r="G45" s="594"/>
      <c r="H45" s="594"/>
      <c r="I45" s="594"/>
      <c r="J45" s="594"/>
      <c r="K45" s="594"/>
      <c r="L45" s="594"/>
      <c r="M45" s="595"/>
      <c r="N45" s="596"/>
      <c r="O45" s="597"/>
    </row>
    <row r="46" customFormat="false" ht="33.75" hidden="false" customHeight="true" outlineLevel="0" collapsed="false">
      <c r="A46" s="576"/>
      <c r="B46" s="576"/>
      <c r="C46" s="576"/>
      <c r="D46" s="577" t="s">
        <v>421</v>
      </c>
      <c r="E46" s="577"/>
      <c r="F46" s="579" t="s">
        <v>1468</v>
      </c>
      <c r="G46" s="579"/>
      <c r="H46" s="579" t="s">
        <v>1442</v>
      </c>
      <c r="I46" s="579"/>
      <c r="J46" s="579" t="s">
        <v>1469</v>
      </c>
      <c r="K46" s="598" t="s">
        <v>1470</v>
      </c>
      <c r="L46" s="579" t="s">
        <v>363</v>
      </c>
      <c r="M46" s="547" t="s">
        <v>188</v>
      </c>
      <c r="N46" s="548"/>
      <c r="O46" s="549" t="s">
        <v>4</v>
      </c>
    </row>
    <row r="47" s="22" customFormat="true" ht="30.75" hidden="false" customHeight="true" outlineLevel="0" collapsed="false">
      <c r="A47" s="1"/>
      <c r="B47" s="580"/>
      <c r="C47" s="30" t="s">
        <v>1471</v>
      </c>
      <c r="D47" s="599" t="s">
        <v>1472</v>
      </c>
      <c r="E47" s="599"/>
      <c r="F47" s="546" t="s">
        <v>1473</v>
      </c>
      <c r="G47" s="546"/>
      <c r="H47" s="551" t="s">
        <v>1474</v>
      </c>
      <c r="I47" s="551"/>
      <c r="J47" s="551" t="s">
        <v>1475</v>
      </c>
      <c r="K47" s="600" t="s">
        <v>1476</v>
      </c>
      <c r="L47" s="552" t="s">
        <v>1477</v>
      </c>
      <c r="M47" s="527" t="s">
        <v>1478</v>
      </c>
      <c r="N47" s="542" t="n">
        <v>49.77</v>
      </c>
      <c r="O47" s="29" t="n">
        <f aca="false">ROUNDUP(N47*$A$1,2)</f>
        <v>24885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</row>
    <row r="48" s="22" customFormat="true" ht="30" hidden="false" customHeight="true" outlineLevel="0" collapsed="false">
      <c r="A48" s="1"/>
      <c r="B48" s="580"/>
      <c r="C48" s="30" t="s">
        <v>1479</v>
      </c>
      <c r="D48" s="599" t="s">
        <v>1480</v>
      </c>
      <c r="E48" s="599"/>
      <c r="F48" s="546" t="s">
        <v>1481</v>
      </c>
      <c r="G48" s="546"/>
      <c r="H48" s="551" t="s">
        <v>1482</v>
      </c>
      <c r="I48" s="551"/>
      <c r="J48" s="551"/>
      <c r="K48" s="600" t="s">
        <v>1483</v>
      </c>
      <c r="L48" s="552"/>
      <c r="M48" s="527" t="s">
        <v>1484</v>
      </c>
      <c r="N48" s="542" t="n">
        <v>88.21</v>
      </c>
      <c r="O48" s="29" t="n">
        <f aca="false">ROUNDUP(N48*$A$1,2)</f>
        <v>44105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</row>
    <row r="49" s="22" customFormat="true" ht="30.75" hidden="false" customHeight="true" outlineLevel="0" collapsed="false">
      <c r="A49" s="1"/>
      <c r="B49" s="1"/>
      <c r="C49" s="30" t="s">
        <v>1485</v>
      </c>
      <c r="D49" s="601" t="s">
        <v>1472</v>
      </c>
      <c r="E49" s="601"/>
      <c r="F49" s="546" t="s">
        <v>1486</v>
      </c>
      <c r="G49" s="546"/>
      <c r="H49" s="551" t="s">
        <v>1487</v>
      </c>
      <c r="I49" s="551"/>
      <c r="J49" s="551" t="s">
        <v>1475</v>
      </c>
      <c r="K49" s="602" t="s">
        <v>1488</v>
      </c>
      <c r="L49" s="552"/>
      <c r="M49" s="527" t="s">
        <v>1489</v>
      </c>
      <c r="N49" s="542" t="n">
        <v>320.41</v>
      </c>
      <c r="O49" s="29" t="n">
        <f aca="false">ROUNDUP(N49*$A$1,2)</f>
        <v>160205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</row>
    <row r="50" s="22" customFormat="true" ht="35.1" hidden="false" customHeight="true" outlineLevel="0" collapsed="false">
      <c r="A50" s="1"/>
      <c r="B50" s="580"/>
      <c r="C50" s="30" t="s">
        <v>1490</v>
      </c>
      <c r="D50" s="601"/>
      <c r="E50" s="601"/>
      <c r="F50" s="546" t="s">
        <v>1491</v>
      </c>
      <c r="G50" s="546"/>
      <c r="H50" s="551" t="s">
        <v>1487</v>
      </c>
      <c r="I50" s="551"/>
      <c r="J50" s="603" t="s">
        <v>1492</v>
      </c>
      <c r="K50" s="600" t="s">
        <v>1493</v>
      </c>
      <c r="L50" s="552"/>
      <c r="M50" s="527" t="s">
        <v>1494</v>
      </c>
      <c r="N50" s="542" t="n">
        <v>519.18</v>
      </c>
      <c r="O50" s="29" t="n">
        <f aca="false">ROUNDUP(N50*$A$1,2)</f>
        <v>259590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</row>
    <row r="51" s="22" customFormat="true" ht="39.95" hidden="false" customHeight="true" outlineLevel="0" collapsed="false">
      <c r="A51" s="1"/>
      <c r="B51" s="580"/>
      <c r="C51" s="30" t="s">
        <v>1495</v>
      </c>
      <c r="D51" s="601"/>
      <c r="E51" s="601"/>
      <c r="F51" s="546" t="s">
        <v>1473</v>
      </c>
      <c r="G51" s="546"/>
      <c r="H51" s="551" t="s">
        <v>1496</v>
      </c>
      <c r="I51" s="551"/>
      <c r="J51" s="603"/>
      <c r="K51" s="600" t="s">
        <v>1476</v>
      </c>
      <c r="L51" s="604" t="s">
        <v>1497</v>
      </c>
      <c r="M51" s="527" t="s">
        <v>1498</v>
      </c>
      <c r="N51" s="542" t="n">
        <v>120.41</v>
      </c>
      <c r="O51" s="29" t="n">
        <f aca="false">ROUNDUP(N51*$A$1,2)</f>
        <v>60205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</row>
    <row r="52" s="22" customFormat="true" ht="18" hidden="false" customHeight="true" outlineLevel="0" collapsed="false">
      <c r="A52" s="544"/>
      <c r="B52" s="544"/>
      <c r="C52" s="544"/>
      <c r="D52" s="605"/>
      <c r="E52" s="605"/>
      <c r="F52" s="605"/>
      <c r="G52" s="605"/>
      <c r="H52" s="605"/>
      <c r="I52" s="605"/>
      <c r="J52" s="605"/>
      <c r="K52" s="605"/>
      <c r="L52" s="605"/>
      <c r="M52" s="592"/>
      <c r="N52" s="606"/>
      <c r="O52" s="299"/>
    </row>
    <row r="53" s="22" customFormat="true" ht="24.95" hidden="false" customHeight="true" outlineLevel="0" collapsed="false">
      <c r="A53" s="556"/>
      <c r="B53" s="556"/>
      <c r="C53" s="556" t="s">
        <v>1499</v>
      </c>
      <c r="D53" s="556"/>
      <c r="E53" s="556"/>
      <c r="F53" s="556"/>
      <c r="G53" s="556"/>
      <c r="H53" s="556"/>
      <c r="I53" s="556"/>
      <c r="J53" s="556"/>
      <c r="K53" s="556"/>
      <c r="L53" s="556"/>
      <c r="M53" s="557"/>
      <c r="N53" s="558"/>
      <c r="O53" s="607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</row>
    <row r="54" s="22" customFormat="true" ht="36" hidden="false" customHeight="true" outlineLevel="0" collapsed="false">
      <c r="A54" s="608"/>
      <c r="B54" s="562"/>
      <c r="C54" s="591" t="s">
        <v>1500</v>
      </c>
      <c r="D54" s="591"/>
      <c r="E54" s="591"/>
      <c r="F54" s="591"/>
      <c r="G54" s="591"/>
      <c r="H54" s="591"/>
      <c r="I54" s="591"/>
      <c r="J54" s="591"/>
      <c r="K54" s="591"/>
      <c r="L54" s="591"/>
      <c r="M54" s="592"/>
      <c r="N54" s="609"/>
      <c r="O54" s="610"/>
      <c r="P54" s="61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</row>
    <row r="55" s="22" customFormat="true" ht="14.25" hidden="false" customHeight="true" outlineLevel="0" collapsed="false">
      <c r="A55" s="509"/>
      <c r="B55" s="509"/>
      <c r="C55" s="509"/>
      <c r="D55" s="510" t="s">
        <v>1501</v>
      </c>
      <c r="E55" s="511"/>
      <c r="F55" s="511"/>
      <c r="G55" s="511"/>
      <c r="H55" s="511"/>
      <c r="I55" s="60"/>
      <c r="J55" s="60"/>
      <c r="K55" s="60"/>
      <c r="L55" s="60"/>
      <c r="M55" s="60"/>
      <c r="N55" s="512"/>
      <c r="O55" s="513"/>
    </row>
    <row r="56" customFormat="false" ht="9.75" hidden="false" customHeight="true" outlineLevel="0" collapsed="false">
      <c r="A56" s="25"/>
      <c r="B56" s="25"/>
      <c r="C56" s="25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6"/>
      <c r="O56" s="530"/>
    </row>
    <row r="57" customFormat="false" ht="24.95" hidden="false" customHeight="true" outlineLevel="0" collapsed="false">
      <c r="A57" s="544"/>
      <c r="B57" s="544"/>
      <c r="C57" s="544"/>
      <c r="D57" s="577" t="s">
        <v>1502</v>
      </c>
      <c r="E57" s="577"/>
      <c r="F57" s="579" t="s">
        <v>1442</v>
      </c>
      <c r="G57" s="579"/>
      <c r="H57" s="579" t="s">
        <v>1503</v>
      </c>
      <c r="I57" s="579"/>
      <c r="J57" s="546" t="s">
        <v>1395</v>
      </c>
      <c r="K57" s="579" t="s">
        <v>363</v>
      </c>
      <c r="L57" s="579"/>
      <c r="M57" s="547" t="s">
        <v>188</v>
      </c>
      <c r="N57" s="548"/>
      <c r="O57" s="549" t="s">
        <v>4</v>
      </c>
    </row>
    <row r="58" customFormat="false" ht="30" hidden="false" customHeight="true" outlineLevel="0" collapsed="false">
      <c r="A58" s="571"/>
      <c r="C58" s="113" t="s">
        <v>1504</v>
      </c>
      <c r="D58" s="612" t="s">
        <v>1505</v>
      </c>
      <c r="E58" s="612"/>
      <c r="F58" s="613" t="s">
        <v>1506</v>
      </c>
      <c r="G58" s="613"/>
      <c r="H58" s="613"/>
      <c r="I58" s="613"/>
      <c r="J58" s="614" t="n">
        <v>44</v>
      </c>
      <c r="K58" s="615" t="s">
        <v>1507</v>
      </c>
      <c r="L58" s="615"/>
      <c r="M58" s="615"/>
      <c r="N58" s="616" t="n">
        <v>8.04</v>
      </c>
      <c r="O58" s="29" t="n">
        <f aca="false">ROUNDUP(N58*$A$1,2)</f>
        <v>4020</v>
      </c>
    </row>
    <row r="59" s="22" customFormat="true" ht="30" hidden="false" customHeight="true" outlineLevel="0" collapsed="false">
      <c r="A59" s="543"/>
      <c r="B59" s="1"/>
      <c r="C59" s="30" t="s">
        <v>1508</v>
      </c>
      <c r="D59" s="612" t="s">
        <v>1509</v>
      </c>
      <c r="E59" s="612"/>
      <c r="F59" s="617" t="s">
        <v>1510</v>
      </c>
      <c r="G59" s="617"/>
      <c r="H59" s="613"/>
      <c r="I59" s="613"/>
      <c r="J59" s="614" t="n">
        <v>40</v>
      </c>
      <c r="K59" s="615" t="s">
        <v>1511</v>
      </c>
      <c r="L59" s="615"/>
      <c r="M59" s="615"/>
      <c r="N59" s="618" t="n">
        <v>12.58</v>
      </c>
      <c r="O59" s="29" t="n">
        <f aca="false">ROUNDUP(N59*$A$1,2)</f>
        <v>6290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</row>
    <row r="60" customFormat="false" ht="30" hidden="false" customHeight="true" outlineLevel="0" collapsed="false">
      <c r="A60" s="543"/>
      <c r="C60" s="30" t="s">
        <v>1512</v>
      </c>
      <c r="D60" s="612" t="s">
        <v>1513</v>
      </c>
      <c r="E60" s="612"/>
      <c r="F60" s="617" t="s">
        <v>1514</v>
      </c>
      <c r="G60" s="617"/>
      <c r="H60" s="613"/>
      <c r="I60" s="613"/>
      <c r="J60" s="614" t="n">
        <v>40</v>
      </c>
      <c r="K60" s="619" t="s">
        <v>1515</v>
      </c>
      <c r="L60" s="619"/>
      <c r="M60" s="619"/>
      <c r="N60" s="618" t="n">
        <v>16.22</v>
      </c>
      <c r="O60" s="29" t="n">
        <f aca="false">ROUNDUP(N60*$A$1,2)</f>
        <v>8110</v>
      </c>
    </row>
    <row r="61" customFormat="false" ht="20.1" hidden="false" customHeight="true" outlineLevel="0" collapsed="false">
      <c r="A61" s="543"/>
      <c r="B61" s="620"/>
      <c r="C61" s="620"/>
      <c r="D61" s="286"/>
      <c r="E61" s="286"/>
      <c r="F61" s="286"/>
      <c r="G61" s="286"/>
      <c r="H61" s="621"/>
      <c r="I61" s="621"/>
      <c r="J61" s="622"/>
      <c r="K61" s="205"/>
      <c r="L61" s="205"/>
      <c r="M61" s="205"/>
      <c r="N61" s="623"/>
      <c r="O61" s="299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  <c r="AAA61" s="22"/>
      <c r="AAB61" s="22"/>
      <c r="AAC61" s="22"/>
      <c r="AAD61" s="22"/>
      <c r="AAE61" s="22"/>
      <c r="AAF61" s="22"/>
      <c r="AAG61" s="22"/>
      <c r="AAH61" s="22"/>
      <c r="AAI61" s="22"/>
      <c r="AAJ61" s="22"/>
      <c r="AAK61" s="22"/>
      <c r="AAL61" s="22"/>
      <c r="AAM61" s="22"/>
      <c r="AAN61" s="22"/>
      <c r="AAO61" s="22"/>
      <c r="AAP61" s="22"/>
      <c r="AAQ61" s="22"/>
      <c r="AAR61" s="22"/>
      <c r="AAS61" s="22"/>
      <c r="AAT61" s="22"/>
      <c r="AAU61" s="22"/>
      <c r="AAV61" s="22"/>
      <c r="AAW61" s="22"/>
      <c r="AAX61" s="22"/>
      <c r="AAY61" s="22"/>
      <c r="AAZ61" s="22"/>
      <c r="ABA61" s="22"/>
      <c r="ABB61" s="22"/>
      <c r="ABC61" s="22"/>
      <c r="ABD61" s="22"/>
      <c r="ABE61" s="22"/>
      <c r="ABF61" s="22"/>
      <c r="ABG61" s="22"/>
      <c r="ABH61" s="22"/>
      <c r="ABI61" s="22"/>
      <c r="ABJ61" s="22"/>
      <c r="ABK61" s="22"/>
      <c r="ABL61" s="22"/>
      <c r="ABM61" s="22"/>
      <c r="ABN61" s="22"/>
      <c r="ABO61" s="22"/>
      <c r="ABP61" s="22"/>
      <c r="ABQ61" s="22"/>
      <c r="ABR61" s="22"/>
      <c r="ABS61" s="22"/>
      <c r="ABT61" s="22"/>
      <c r="ABU61" s="22"/>
      <c r="ABV61" s="22"/>
      <c r="ABW61" s="22"/>
      <c r="ABX61" s="22"/>
      <c r="ABY61" s="22"/>
      <c r="ABZ61" s="22"/>
      <c r="ACA61" s="22"/>
      <c r="ACB61" s="22"/>
      <c r="ACC61" s="22"/>
      <c r="ACD61" s="22"/>
      <c r="ACE61" s="22"/>
      <c r="ACF61" s="22"/>
      <c r="ACG61" s="22"/>
      <c r="ACH61" s="22"/>
      <c r="ACI61" s="22"/>
      <c r="ACJ61" s="22"/>
      <c r="ACK61" s="22"/>
      <c r="ACL61" s="22"/>
      <c r="ACM61" s="22"/>
      <c r="ACN61" s="22"/>
      <c r="ACO61" s="22"/>
      <c r="ACP61" s="22"/>
      <c r="ACQ61" s="22"/>
      <c r="ACR61" s="22"/>
      <c r="ACS61" s="22"/>
      <c r="ACT61" s="22"/>
      <c r="ACU61" s="22"/>
      <c r="ACV61" s="22"/>
      <c r="ACW61" s="22"/>
      <c r="ACX61" s="22"/>
      <c r="ACY61" s="22"/>
      <c r="ACZ61" s="22"/>
      <c r="ADA61" s="22"/>
      <c r="ADB61" s="22"/>
      <c r="ADC61" s="22"/>
      <c r="ADD61" s="22"/>
      <c r="ADE61" s="22"/>
      <c r="ADF61" s="22"/>
      <c r="ADG61" s="22"/>
      <c r="ADH61" s="22"/>
      <c r="ADI61" s="22"/>
      <c r="ADJ61" s="22"/>
      <c r="ADK61" s="22"/>
      <c r="ADL61" s="22"/>
      <c r="ADM61" s="22"/>
      <c r="ADN61" s="22"/>
      <c r="ADO61" s="22"/>
      <c r="ADP61" s="22"/>
      <c r="ADQ61" s="22"/>
      <c r="ADR61" s="22"/>
      <c r="ADS61" s="22"/>
      <c r="ADT61" s="22"/>
      <c r="ADU61" s="22"/>
      <c r="ADV61" s="22"/>
      <c r="ADW61" s="22"/>
      <c r="ADX61" s="22"/>
      <c r="ADY61" s="22"/>
      <c r="ADZ61" s="22"/>
      <c r="AEA61" s="22"/>
      <c r="AEB61" s="22"/>
      <c r="AEC61" s="22"/>
      <c r="AED61" s="22"/>
      <c r="AEE61" s="22"/>
      <c r="AEF61" s="22"/>
      <c r="AEG61" s="22"/>
      <c r="AEH61" s="22"/>
      <c r="AEI61" s="22"/>
      <c r="AEJ61" s="22"/>
      <c r="AEK61" s="22"/>
      <c r="AEL61" s="22"/>
      <c r="AEM61" s="22"/>
      <c r="AEN61" s="22"/>
      <c r="AEO61" s="22"/>
      <c r="AEP61" s="22"/>
      <c r="AEQ61" s="22"/>
      <c r="AER61" s="22"/>
      <c r="AES61" s="22"/>
      <c r="AET61" s="22"/>
      <c r="AEU61" s="22"/>
      <c r="AEV61" s="22"/>
      <c r="AEW61" s="22"/>
      <c r="AEX61" s="22"/>
      <c r="AEY61" s="22"/>
      <c r="AEZ61" s="22"/>
      <c r="AFA61" s="22"/>
      <c r="AFB61" s="22"/>
      <c r="AFC61" s="22"/>
      <c r="AFD61" s="22"/>
      <c r="AFE61" s="22"/>
      <c r="AFF61" s="22"/>
      <c r="AFG61" s="22"/>
      <c r="AFH61" s="22"/>
      <c r="AFI61" s="22"/>
      <c r="AFJ61" s="22"/>
      <c r="AFK61" s="22"/>
      <c r="AFL61" s="22"/>
      <c r="AFM61" s="22"/>
      <c r="AFN61" s="22"/>
      <c r="AFO61" s="22"/>
      <c r="AFP61" s="22"/>
      <c r="AFQ61" s="22"/>
      <c r="AFR61" s="22"/>
      <c r="AFS61" s="22"/>
      <c r="AFT61" s="22"/>
      <c r="AFU61" s="22"/>
      <c r="AFV61" s="22"/>
      <c r="AFW61" s="22"/>
      <c r="AFX61" s="22"/>
      <c r="AFY61" s="22"/>
      <c r="AFZ61" s="22"/>
      <c r="AGA61" s="22"/>
      <c r="AGB61" s="22"/>
      <c r="AGC61" s="22"/>
      <c r="AGD61" s="22"/>
      <c r="AGE61" s="22"/>
      <c r="AGF61" s="22"/>
      <c r="AGG61" s="22"/>
      <c r="AGH61" s="22"/>
      <c r="AGI61" s="22"/>
      <c r="AGJ61" s="22"/>
      <c r="AGK61" s="22"/>
      <c r="AGL61" s="22"/>
      <c r="AGM61" s="22"/>
      <c r="AGN61" s="22"/>
      <c r="AGO61" s="22"/>
      <c r="AGP61" s="22"/>
      <c r="AGQ61" s="22"/>
      <c r="AGR61" s="22"/>
      <c r="AGS61" s="22"/>
      <c r="AGT61" s="22"/>
      <c r="AGU61" s="22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  <c r="AHI61" s="22"/>
      <c r="AHJ61" s="22"/>
      <c r="AHK61" s="22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2"/>
      <c r="AIT61" s="22"/>
      <c r="AIU61" s="22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2"/>
      <c r="AKD61" s="22"/>
      <c r="AKE61" s="22"/>
      <c r="AKF61" s="22"/>
      <c r="AKG61" s="22"/>
      <c r="AKH61" s="22"/>
      <c r="AKI61" s="22"/>
      <c r="AKJ61" s="22"/>
      <c r="AKK61" s="22"/>
      <c r="AKL61" s="22"/>
      <c r="AKM61" s="22"/>
      <c r="AKN61" s="22"/>
      <c r="AKO61" s="22"/>
      <c r="AKP61" s="22"/>
      <c r="AKQ61" s="22"/>
      <c r="AKR61" s="22"/>
      <c r="AKS61" s="22"/>
      <c r="AKT61" s="22"/>
      <c r="AKU61" s="22"/>
      <c r="AKV61" s="22"/>
      <c r="AKW61" s="22"/>
      <c r="AKX61" s="22"/>
      <c r="AKY61" s="22"/>
      <c r="AKZ61" s="22"/>
      <c r="ALA61" s="22"/>
      <c r="ALB61" s="22"/>
      <c r="ALC61" s="22"/>
      <c r="ALD61" s="22"/>
      <c r="ALE61" s="22"/>
      <c r="ALF61" s="22"/>
      <c r="ALG61" s="22"/>
      <c r="ALH61" s="22"/>
      <c r="ALI61" s="22"/>
      <c r="ALJ61" s="22"/>
      <c r="ALK61" s="22"/>
      <c r="ALL61" s="22"/>
      <c r="ALM61" s="22"/>
      <c r="ALN61" s="22"/>
      <c r="ALO61" s="22"/>
      <c r="ALP61" s="22"/>
      <c r="ALQ61" s="22"/>
      <c r="ALR61" s="22"/>
      <c r="ALS61" s="22"/>
      <c r="ALT61" s="22"/>
      <c r="ALU61" s="22"/>
      <c r="ALV61" s="22"/>
      <c r="ALW61" s="22"/>
      <c r="ALX61" s="22"/>
      <c r="ALY61" s="22"/>
      <c r="ALZ61" s="22"/>
      <c r="AMA61" s="22"/>
      <c r="AMB61" s="22"/>
      <c r="AMC61" s="22"/>
      <c r="AMD61" s="22"/>
      <c r="AME61" s="22"/>
      <c r="AMF61" s="22"/>
      <c r="AMG61" s="22"/>
      <c r="AMH61" s="22"/>
    </row>
    <row r="62" customFormat="false" ht="57.75" hidden="false" customHeight="true" outlineLevel="0" collapsed="false">
      <c r="A62" s="624"/>
      <c r="B62" s="22"/>
      <c r="C62" s="30" t="s">
        <v>1516</v>
      </c>
      <c r="D62" s="625" t="s">
        <v>1517</v>
      </c>
      <c r="E62" s="625"/>
      <c r="F62" s="586" t="s">
        <v>1518</v>
      </c>
      <c r="G62" s="586"/>
      <c r="H62" s="586" t="n">
        <v>4</v>
      </c>
      <c r="I62" s="586"/>
      <c r="J62" s="626" t="n">
        <v>40</v>
      </c>
      <c r="K62" s="627" t="s">
        <v>1519</v>
      </c>
      <c r="L62" s="627"/>
      <c r="M62" s="527" t="s">
        <v>1520</v>
      </c>
      <c r="N62" s="628" t="n">
        <v>26.48</v>
      </c>
      <c r="O62" s="29" t="n">
        <f aca="false">ROUNDUP(N62*$A$1,2)</f>
        <v>13240</v>
      </c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  <c r="LX62" s="22"/>
      <c r="LY62" s="22"/>
      <c r="LZ62" s="22"/>
      <c r="MA62" s="22"/>
      <c r="MB62" s="22"/>
      <c r="MC62" s="22"/>
      <c r="MD62" s="22"/>
      <c r="ME62" s="22"/>
      <c r="MF62" s="22"/>
      <c r="MG62" s="22"/>
      <c r="MH62" s="22"/>
      <c r="MI62" s="22"/>
      <c r="MJ62" s="22"/>
      <c r="MK62" s="22"/>
      <c r="ML62" s="22"/>
      <c r="MM62" s="22"/>
      <c r="MN62" s="22"/>
      <c r="MO62" s="22"/>
      <c r="MP62" s="22"/>
      <c r="MQ62" s="22"/>
      <c r="MR62" s="22"/>
      <c r="MS62" s="22"/>
      <c r="MT62" s="22"/>
      <c r="MU62" s="22"/>
      <c r="MV62" s="22"/>
      <c r="MW62" s="22"/>
      <c r="MX62" s="22"/>
      <c r="MY62" s="22"/>
      <c r="MZ62" s="22"/>
      <c r="NA62" s="22"/>
      <c r="NB62" s="22"/>
      <c r="NC62" s="22"/>
      <c r="ND62" s="22"/>
      <c r="NE62" s="22"/>
      <c r="NF62" s="22"/>
      <c r="NG62" s="22"/>
      <c r="NH62" s="22"/>
      <c r="NI62" s="22"/>
      <c r="NJ62" s="22"/>
      <c r="NK62" s="22"/>
      <c r="NL62" s="22"/>
      <c r="NM62" s="22"/>
      <c r="NN62" s="22"/>
      <c r="NO62" s="22"/>
      <c r="NP62" s="22"/>
      <c r="NQ62" s="22"/>
      <c r="NR62" s="22"/>
      <c r="NS62" s="22"/>
      <c r="NT62" s="22"/>
      <c r="NU62" s="22"/>
      <c r="NV62" s="22"/>
      <c r="NW62" s="22"/>
      <c r="NX62" s="22"/>
      <c r="NY62" s="22"/>
      <c r="NZ62" s="22"/>
      <c r="OA62" s="22"/>
      <c r="OB62" s="22"/>
      <c r="OC62" s="22"/>
      <c r="OD62" s="22"/>
      <c r="OE62" s="22"/>
      <c r="OF62" s="22"/>
      <c r="OG62" s="22"/>
      <c r="OH62" s="22"/>
      <c r="OI62" s="22"/>
      <c r="OJ62" s="22"/>
      <c r="OK62" s="22"/>
      <c r="OL62" s="22"/>
      <c r="OM62" s="22"/>
      <c r="ON62" s="22"/>
      <c r="OO62" s="22"/>
      <c r="OP62" s="22"/>
      <c r="OQ62" s="22"/>
      <c r="OR62" s="22"/>
      <c r="OS62" s="22"/>
      <c r="OT62" s="22"/>
      <c r="OU62" s="22"/>
      <c r="OV62" s="22"/>
      <c r="OW62" s="22"/>
      <c r="OX62" s="22"/>
      <c r="OY62" s="22"/>
      <c r="OZ62" s="22"/>
      <c r="PA62" s="22"/>
      <c r="PB62" s="22"/>
      <c r="PC62" s="22"/>
      <c r="PD62" s="22"/>
      <c r="PE62" s="22"/>
      <c r="PF62" s="22"/>
      <c r="PG62" s="22"/>
      <c r="PH62" s="22"/>
      <c r="PI62" s="22"/>
      <c r="PJ62" s="22"/>
      <c r="PK62" s="22"/>
      <c r="PL62" s="22"/>
      <c r="PM62" s="22"/>
      <c r="PN62" s="22"/>
      <c r="PO62" s="22"/>
      <c r="PP62" s="22"/>
      <c r="PQ62" s="22"/>
      <c r="PR62" s="22"/>
      <c r="PS62" s="22"/>
      <c r="PT62" s="22"/>
      <c r="PU62" s="22"/>
      <c r="PV62" s="22"/>
      <c r="PW62" s="22"/>
      <c r="PX62" s="22"/>
      <c r="PY62" s="22"/>
      <c r="PZ62" s="22"/>
      <c r="QA62" s="22"/>
      <c r="QB62" s="22"/>
      <c r="QC62" s="22"/>
      <c r="QD62" s="22"/>
      <c r="QE62" s="22"/>
      <c r="QF62" s="22"/>
      <c r="QG62" s="22"/>
      <c r="QH62" s="22"/>
      <c r="QI62" s="22"/>
      <c r="QJ62" s="22"/>
      <c r="QK62" s="22"/>
      <c r="QL62" s="22"/>
      <c r="QM62" s="22"/>
      <c r="QN62" s="22"/>
      <c r="QO62" s="22"/>
      <c r="QP62" s="22"/>
      <c r="QQ62" s="22"/>
      <c r="QR62" s="22"/>
      <c r="QS62" s="22"/>
      <c r="QT62" s="22"/>
      <c r="QU62" s="22"/>
      <c r="QV62" s="22"/>
      <c r="QW62" s="22"/>
      <c r="QX62" s="22"/>
      <c r="QY62" s="22"/>
      <c r="QZ62" s="22"/>
      <c r="RA62" s="22"/>
      <c r="RB62" s="22"/>
      <c r="RC62" s="22"/>
      <c r="RD62" s="22"/>
      <c r="RE62" s="22"/>
      <c r="RF62" s="22"/>
      <c r="RG62" s="22"/>
      <c r="RH62" s="22"/>
      <c r="RI62" s="22"/>
      <c r="RJ62" s="22"/>
      <c r="RK62" s="22"/>
      <c r="RL62" s="22"/>
      <c r="RM62" s="22"/>
      <c r="RN62" s="22"/>
      <c r="RO62" s="22"/>
      <c r="RP62" s="22"/>
      <c r="RQ62" s="22"/>
      <c r="RR62" s="22"/>
      <c r="RS62" s="22"/>
      <c r="RT62" s="22"/>
      <c r="RU62" s="22"/>
      <c r="RV62" s="22"/>
      <c r="RW62" s="22"/>
      <c r="RX62" s="22"/>
      <c r="RY62" s="22"/>
      <c r="RZ62" s="22"/>
      <c r="SA62" s="22"/>
      <c r="SB62" s="22"/>
      <c r="SC62" s="22"/>
      <c r="SD62" s="22"/>
      <c r="SE62" s="22"/>
      <c r="SF62" s="22"/>
      <c r="SG62" s="22"/>
      <c r="SH62" s="22"/>
      <c r="SI62" s="22"/>
      <c r="SJ62" s="22"/>
      <c r="SK62" s="22"/>
      <c r="SL62" s="22"/>
      <c r="SM62" s="22"/>
      <c r="SN62" s="22"/>
      <c r="SO62" s="22"/>
      <c r="SP62" s="22"/>
      <c r="SQ62" s="22"/>
      <c r="SR62" s="22"/>
      <c r="SS62" s="22"/>
      <c r="ST62" s="22"/>
      <c r="SU62" s="22"/>
      <c r="SV62" s="22"/>
      <c r="SW62" s="22"/>
      <c r="SX62" s="22"/>
      <c r="SY62" s="22"/>
      <c r="SZ62" s="22"/>
      <c r="TA62" s="22"/>
      <c r="TB62" s="22"/>
      <c r="TC62" s="22"/>
      <c r="TD62" s="22"/>
      <c r="TE62" s="22"/>
      <c r="TF62" s="22"/>
      <c r="TG62" s="22"/>
      <c r="TH62" s="22"/>
      <c r="TI62" s="22"/>
      <c r="TJ62" s="22"/>
      <c r="TK62" s="22"/>
      <c r="TL62" s="22"/>
      <c r="TM62" s="22"/>
      <c r="TN62" s="22"/>
      <c r="TO62" s="22"/>
      <c r="TP62" s="22"/>
      <c r="TQ62" s="22"/>
      <c r="TR62" s="22"/>
      <c r="TS62" s="22"/>
      <c r="TT62" s="22"/>
      <c r="TU62" s="22"/>
      <c r="TV62" s="22"/>
      <c r="TW62" s="22"/>
      <c r="TX62" s="22"/>
      <c r="TY62" s="22"/>
      <c r="TZ62" s="22"/>
      <c r="UA62" s="22"/>
      <c r="UB62" s="22"/>
      <c r="UC62" s="22"/>
      <c r="UD62" s="22"/>
      <c r="UE62" s="22"/>
      <c r="UF62" s="22"/>
      <c r="UG62" s="22"/>
      <c r="UH62" s="22"/>
      <c r="UI62" s="22"/>
      <c r="UJ62" s="22"/>
      <c r="UK62" s="22"/>
      <c r="UL62" s="22"/>
      <c r="UM62" s="22"/>
      <c r="UN62" s="22"/>
      <c r="UO62" s="22"/>
      <c r="UP62" s="22"/>
      <c r="UQ62" s="22"/>
      <c r="UR62" s="22"/>
      <c r="US62" s="22"/>
      <c r="UT62" s="22"/>
      <c r="UU62" s="22"/>
      <c r="UV62" s="22"/>
      <c r="UW62" s="22"/>
      <c r="UX62" s="22"/>
      <c r="UY62" s="22"/>
      <c r="UZ62" s="22"/>
      <c r="VA62" s="22"/>
      <c r="VB62" s="22"/>
      <c r="VC62" s="22"/>
      <c r="VD62" s="22"/>
      <c r="VE62" s="22"/>
      <c r="VF62" s="22"/>
      <c r="VG62" s="22"/>
      <c r="VH62" s="22"/>
      <c r="VI62" s="22"/>
      <c r="VJ62" s="22"/>
      <c r="VK62" s="22"/>
      <c r="VL62" s="22"/>
      <c r="VM62" s="22"/>
      <c r="VN62" s="22"/>
      <c r="VO62" s="22"/>
      <c r="VP62" s="22"/>
      <c r="VQ62" s="22"/>
      <c r="VR62" s="22"/>
      <c r="VS62" s="22"/>
      <c r="VT62" s="22"/>
      <c r="VU62" s="22"/>
      <c r="VV62" s="22"/>
      <c r="VW62" s="22"/>
      <c r="VX62" s="22"/>
      <c r="VY62" s="22"/>
      <c r="VZ62" s="22"/>
      <c r="WA62" s="22"/>
      <c r="WB62" s="22"/>
      <c r="WC62" s="22"/>
      <c r="WD62" s="22"/>
      <c r="WE62" s="22"/>
      <c r="WF62" s="22"/>
      <c r="WG62" s="22"/>
      <c r="WH62" s="22"/>
      <c r="WI62" s="22"/>
      <c r="WJ62" s="22"/>
      <c r="WK62" s="22"/>
      <c r="WL62" s="22"/>
      <c r="WM62" s="22"/>
      <c r="WN62" s="22"/>
      <c r="WO62" s="22"/>
      <c r="WP62" s="22"/>
      <c r="WQ62" s="22"/>
      <c r="WR62" s="22"/>
      <c r="WS62" s="22"/>
      <c r="WT62" s="22"/>
      <c r="WU62" s="22"/>
      <c r="WV62" s="22"/>
      <c r="WW62" s="22"/>
      <c r="WX62" s="22"/>
      <c r="WY62" s="22"/>
      <c r="WZ62" s="22"/>
      <c r="XA62" s="22"/>
      <c r="XB62" s="22"/>
      <c r="XC62" s="22"/>
      <c r="XD62" s="22"/>
      <c r="XE62" s="22"/>
      <c r="XF62" s="22"/>
      <c r="XG62" s="22"/>
      <c r="XH62" s="22"/>
      <c r="XI62" s="22"/>
      <c r="XJ62" s="22"/>
      <c r="XK62" s="22"/>
      <c r="XL62" s="22"/>
      <c r="XM62" s="22"/>
      <c r="XN62" s="22"/>
      <c r="XO62" s="22"/>
      <c r="XP62" s="22"/>
      <c r="XQ62" s="22"/>
      <c r="XR62" s="22"/>
      <c r="XS62" s="22"/>
      <c r="XT62" s="22"/>
      <c r="XU62" s="22"/>
      <c r="XV62" s="22"/>
      <c r="XW62" s="22"/>
      <c r="XX62" s="22"/>
      <c r="XY62" s="22"/>
      <c r="XZ62" s="22"/>
      <c r="YA62" s="22"/>
      <c r="YB62" s="22"/>
      <c r="YC62" s="22"/>
      <c r="YD62" s="22"/>
      <c r="YE62" s="22"/>
      <c r="YF62" s="22"/>
      <c r="YG62" s="22"/>
      <c r="YH62" s="22"/>
      <c r="YI62" s="22"/>
      <c r="YJ62" s="22"/>
      <c r="YK62" s="22"/>
      <c r="YL62" s="22"/>
      <c r="YM62" s="22"/>
      <c r="YN62" s="22"/>
      <c r="YO62" s="22"/>
      <c r="YP62" s="22"/>
      <c r="YQ62" s="22"/>
      <c r="YR62" s="22"/>
      <c r="YS62" s="22"/>
      <c r="YT62" s="22"/>
      <c r="YU62" s="22"/>
      <c r="YV62" s="22"/>
      <c r="YW62" s="22"/>
      <c r="YX62" s="22"/>
      <c r="YY62" s="22"/>
      <c r="YZ62" s="22"/>
      <c r="ZA62" s="22"/>
      <c r="ZB62" s="22"/>
      <c r="ZC62" s="22"/>
      <c r="ZD62" s="22"/>
      <c r="ZE62" s="22"/>
      <c r="ZF62" s="22"/>
      <c r="ZG62" s="22"/>
      <c r="ZH62" s="22"/>
      <c r="ZI62" s="22"/>
      <c r="ZJ62" s="22"/>
      <c r="ZK62" s="22"/>
      <c r="ZL62" s="22"/>
      <c r="ZM62" s="22"/>
      <c r="ZN62" s="22"/>
      <c r="ZO62" s="22"/>
      <c r="ZP62" s="22"/>
      <c r="ZQ62" s="22"/>
      <c r="ZR62" s="22"/>
      <c r="ZS62" s="22"/>
      <c r="ZT62" s="22"/>
      <c r="ZU62" s="22"/>
      <c r="ZV62" s="22"/>
      <c r="ZW62" s="22"/>
      <c r="ZX62" s="22"/>
      <c r="ZY62" s="22"/>
      <c r="ZZ62" s="22"/>
      <c r="AAA62" s="22"/>
      <c r="AAB62" s="22"/>
      <c r="AAC62" s="22"/>
      <c r="AAD62" s="22"/>
      <c r="AAE62" s="22"/>
      <c r="AAF62" s="22"/>
      <c r="AAG62" s="22"/>
      <c r="AAH62" s="22"/>
      <c r="AAI62" s="22"/>
      <c r="AAJ62" s="22"/>
      <c r="AAK62" s="22"/>
      <c r="AAL62" s="22"/>
      <c r="AAM62" s="22"/>
      <c r="AAN62" s="22"/>
      <c r="AAO62" s="22"/>
      <c r="AAP62" s="22"/>
      <c r="AAQ62" s="22"/>
      <c r="AAR62" s="22"/>
      <c r="AAS62" s="22"/>
      <c r="AAT62" s="22"/>
      <c r="AAU62" s="22"/>
      <c r="AAV62" s="22"/>
      <c r="AAW62" s="22"/>
      <c r="AAX62" s="22"/>
      <c r="AAY62" s="22"/>
      <c r="AAZ62" s="22"/>
      <c r="ABA62" s="22"/>
      <c r="ABB62" s="22"/>
      <c r="ABC62" s="22"/>
      <c r="ABD62" s="22"/>
      <c r="ABE62" s="22"/>
      <c r="ABF62" s="22"/>
      <c r="ABG62" s="22"/>
      <c r="ABH62" s="22"/>
      <c r="ABI62" s="22"/>
      <c r="ABJ62" s="22"/>
      <c r="ABK62" s="22"/>
      <c r="ABL62" s="22"/>
      <c r="ABM62" s="22"/>
      <c r="ABN62" s="22"/>
      <c r="ABO62" s="22"/>
      <c r="ABP62" s="22"/>
      <c r="ABQ62" s="22"/>
      <c r="ABR62" s="22"/>
      <c r="ABS62" s="22"/>
      <c r="ABT62" s="22"/>
      <c r="ABU62" s="22"/>
      <c r="ABV62" s="22"/>
      <c r="ABW62" s="22"/>
      <c r="ABX62" s="22"/>
      <c r="ABY62" s="22"/>
      <c r="ABZ62" s="22"/>
      <c r="ACA62" s="22"/>
      <c r="ACB62" s="22"/>
      <c r="ACC62" s="22"/>
      <c r="ACD62" s="22"/>
      <c r="ACE62" s="22"/>
      <c r="ACF62" s="22"/>
      <c r="ACG62" s="22"/>
      <c r="ACH62" s="22"/>
      <c r="ACI62" s="22"/>
      <c r="ACJ62" s="22"/>
      <c r="ACK62" s="22"/>
      <c r="ACL62" s="22"/>
      <c r="ACM62" s="22"/>
      <c r="ACN62" s="22"/>
      <c r="ACO62" s="22"/>
      <c r="ACP62" s="22"/>
      <c r="ACQ62" s="22"/>
      <c r="ACR62" s="22"/>
      <c r="ACS62" s="22"/>
      <c r="ACT62" s="22"/>
      <c r="ACU62" s="22"/>
      <c r="ACV62" s="22"/>
      <c r="ACW62" s="22"/>
      <c r="ACX62" s="22"/>
      <c r="ACY62" s="22"/>
      <c r="ACZ62" s="22"/>
      <c r="ADA62" s="22"/>
      <c r="ADB62" s="22"/>
      <c r="ADC62" s="22"/>
      <c r="ADD62" s="22"/>
      <c r="ADE62" s="22"/>
      <c r="ADF62" s="22"/>
      <c r="ADG62" s="22"/>
      <c r="ADH62" s="22"/>
      <c r="ADI62" s="22"/>
      <c r="ADJ62" s="22"/>
      <c r="ADK62" s="22"/>
      <c r="ADL62" s="22"/>
      <c r="ADM62" s="22"/>
      <c r="ADN62" s="22"/>
      <c r="ADO62" s="22"/>
      <c r="ADP62" s="22"/>
      <c r="ADQ62" s="22"/>
      <c r="ADR62" s="22"/>
      <c r="ADS62" s="22"/>
      <c r="ADT62" s="22"/>
      <c r="ADU62" s="22"/>
      <c r="ADV62" s="22"/>
      <c r="ADW62" s="22"/>
      <c r="ADX62" s="22"/>
      <c r="ADY62" s="22"/>
      <c r="ADZ62" s="22"/>
      <c r="AEA62" s="22"/>
      <c r="AEB62" s="22"/>
      <c r="AEC62" s="22"/>
      <c r="AED62" s="22"/>
      <c r="AEE62" s="22"/>
      <c r="AEF62" s="22"/>
      <c r="AEG62" s="22"/>
      <c r="AEH62" s="22"/>
      <c r="AEI62" s="22"/>
      <c r="AEJ62" s="22"/>
      <c r="AEK62" s="22"/>
      <c r="AEL62" s="22"/>
      <c r="AEM62" s="22"/>
      <c r="AEN62" s="22"/>
      <c r="AEO62" s="22"/>
      <c r="AEP62" s="22"/>
      <c r="AEQ62" s="22"/>
      <c r="AER62" s="22"/>
      <c r="AES62" s="22"/>
      <c r="AET62" s="22"/>
      <c r="AEU62" s="22"/>
      <c r="AEV62" s="22"/>
      <c r="AEW62" s="22"/>
      <c r="AEX62" s="22"/>
      <c r="AEY62" s="22"/>
      <c r="AEZ62" s="22"/>
      <c r="AFA62" s="22"/>
      <c r="AFB62" s="22"/>
      <c r="AFC62" s="22"/>
      <c r="AFD62" s="22"/>
      <c r="AFE62" s="22"/>
      <c r="AFF62" s="22"/>
      <c r="AFG62" s="22"/>
      <c r="AFH62" s="22"/>
      <c r="AFI62" s="22"/>
      <c r="AFJ62" s="22"/>
      <c r="AFK62" s="22"/>
      <c r="AFL62" s="22"/>
      <c r="AFM62" s="22"/>
      <c r="AFN62" s="22"/>
      <c r="AFO62" s="22"/>
      <c r="AFP62" s="22"/>
      <c r="AFQ62" s="22"/>
      <c r="AFR62" s="22"/>
      <c r="AFS62" s="22"/>
      <c r="AFT62" s="22"/>
      <c r="AFU62" s="22"/>
      <c r="AFV62" s="22"/>
      <c r="AFW62" s="22"/>
      <c r="AFX62" s="22"/>
      <c r="AFY62" s="22"/>
      <c r="AFZ62" s="22"/>
      <c r="AGA62" s="22"/>
      <c r="AGB62" s="22"/>
      <c r="AGC62" s="22"/>
      <c r="AGD62" s="22"/>
      <c r="AGE62" s="22"/>
      <c r="AGF62" s="22"/>
      <c r="AGG62" s="22"/>
      <c r="AGH62" s="22"/>
      <c r="AGI62" s="22"/>
      <c r="AGJ62" s="22"/>
      <c r="AGK62" s="22"/>
      <c r="AGL62" s="22"/>
      <c r="AGM62" s="22"/>
      <c r="AGN62" s="22"/>
      <c r="AGO62" s="22"/>
      <c r="AGP62" s="22"/>
      <c r="AGQ62" s="22"/>
      <c r="AGR62" s="22"/>
      <c r="AGS62" s="22"/>
      <c r="AGT62" s="22"/>
      <c r="AGU62" s="22"/>
      <c r="AGV62" s="22"/>
      <c r="AGW62" s="22"/>
      <c r="AGX62" s="22"/>
      <c r="AGY62" s="22"/>
      <c r="AGZ62" s="22"/>
      <c r="AHA62" s="22"/>
      <c r="AHB62" s="22"/>
      <c r="AHC62" s="22"/>
      <c r="AHD62" s="22"/>
      <c r="AHE62" s="22"/>
      <c r="AHF62" s="22"/>
      <c r="AHG62" s="22"/>
      <c r="AHH62" s="22"/>
      <c r="AHI62" s="22"/>
      <c r="AHJ62" s="22"/>
      <c r="AHK62" s="22"/>
      <c r="AHL62" s="22"/>
      <c r="AHM62" s="22"/>
      <c r="AHN62" s="22"/>
      <c r="AHO62" s="22"/>
      <c r="AHP62" s="22"/>
      <c r="AHQ62" s="22"/>
      <c r="AHR62" s="22"/>
      <c r="AHS62" s="22"/>
      <c r="AHT62" s="22"/>
      <c r="AHU62" s="22"/>
      <c r="AHV62" s="22"/>
      <c r="AHW62" s="22"/>
      <c r="AHX62" s="22"/>
      <c r="AHY62" s="22"/>
      <c r="AHZ62" s="22"/>
      <c r="AIA62" s="22"/>
      <c r="AIB62" s="22"/>
      <c r="AIC62" s="22"/>
      <c r="AID62" s="22"/>
      <c r="AIE62" s="22"/>
      <c r="AIF62" s="22"/>
      <c r="AIG62" s="22"/>
      <c r="AIH62" s="22"/>
      <c r="AII62" s="22"/>
      <c r="AIJ62" s="22"/>
      <c r="AIK62" s="22"/>
      <c r="AIL62" s="22"/>
      <c r="AIM62" s="22"/>
      <c r="AIN62" s="22"/>
      <c r="AIO62" s="22"/>
      <c r="AIP62" s="22"/>
      <c r="AIQ62" s="22"/>
      <c r="AIR62" s="22"/>
      <c r="AIS62" s="22"/>
      <c r="AIT62" s="22"/>
      <c r="AIU62" s="22"/>
      <c r="AIV62" s="22"/>
      <c r="AIW62" s="22"/>
      <c r="AIX62" s="22"/>
      <c r="AIY62" s="22"/>
      <c r="AIZ62" s="22"/>
      <c r="AJA62" s="22"/>
      <c r="AJB62" s="22"/>
      <c r="AJC62" s="22"/>
      <c r="AJD62" s="22"/>
      <c r="AJE62" s="22"/>
      <c r="AJF62" s="22"/>
      <c r="AJG62" s="22"/>
      <c r="AJH62" s="22"/>
      <c r="AJI62" s="22"/>
      <c r="AJJ62" s="22"/>
      <c r="AJK62" s="22"/>
      <c r="AJL62" s="22"/>
      <c r="AJM62" s="22"/>
      <c r="AJN62" s="22"/>
      <c r="AJO62" s="22"/>
      <c r="AJP62" s="22"/>
      <c r="AJQ62" s="22"/>
      <c r="AJR62" s="22"/>
      <c r="AJS62" s="22"/>
      <c r="AJT62" s="22"/>
      <c r="AJU62" s="22"/>
      <c r="AJV62" s="22"/>
      <c r="AJW62" s="22"/>
      <c r="AJX62" s="22"/>
      <c r="AJY62" s="22"/>
      <c r="AJZ62" s="22"/>
      <c r="AKA62" s="22"/>
      <c r="AKB62" s="22"/>
      <c r="AKC62" s="22"/>
      <c r="AKD62" s="22"/>
      <c r="AKE62" s="22"/>
      <c r="AKF62" s="22"/>
      <c r="AKG62" s="22"/>
      <c r="AKH62" s="22"/>
      <c r="AKI62" s="22"/>
      <c r="AKJ62" s="22"/>
      <c r="AKK62" s="22"/>
      <c r="AKL62" s="22"/>
      <c r="AKM62" s="22"/>
      <c r="AKN62" s="22"/>
      <c r="AKO62" s="22"/>
      <c r="AKP62" s="22"/>
      <c r="AKQ62" s="22"/>
      <c r="AKR62" s="22"/>
      <c r="AKS62" s="22"/>
      <c r="AKT62" s="22"/>
      <c r="AKU62" s="22"/>
      <c r="AKV62" s="22"/>
      <c r="AKW62" s="22"/>
      <c r="AKX62" s="22"/>
      <c r="AKY62" s="22"/>
      <c r="AKZ62" s="22"/>
      <c r="ALA62" s="22"/>
      <c r="ALB62" s="22"/>
      <c r="ALC62" s="22"/>
      <c r="ALD62" s="22"/>
      <c r="ALE62" s="22"/>
      <c r="ALF62" s="22"/>
      <c r="ALG62" s="22"/>
      <c r="ALH62" s="22"/>
      <c r="ALI62" s="22"/>
      <c r="ALJ62" s="22"/>
      <c r="ALK62" s="22"/>
      <c r="ALL62" s="22"/>
      <c r="ALM62" s="22"/>
      <c r="ALN62" s="22"/>
      <c r="ALO62" s="22"/>
      <c r="ALP62" s="22"/>
      <c r="ALQ62" s="22"/>
      <c r="ALR62" s="22"/>
      <c r="ALS62" s="22"/>
      <c r="ALT62" s="22"/>
      <c r="ALU62" s="22"/>
      <c r="ALV62" s="22"/>
      <c r="ALW62" s="22"/>
      <c r="ALX62" s="22"/>
      <c r="ALY62" s="22"/>
      <c r="ALZ62" s="22"/>
      <c r="AMA62" s="22"/>
      <c r="AMB62" s="22"/>
      <c r="AMC62" s="22"/>
      <c r="AMD62" s="22"/>
      <c r="AME62" s="22"/>
      <c r="AMF62" s="22"/>
      <c r="AMG62" s="22"/>
      <c r="AMH62" s="22"/>
    </row>
    <row r="63" customFormat="false" ht="15.75" hidden="false" customHeight="true" outlineLevel="0" collapsed="false">
      <c r="A63" s="543"/>
      <c r="B63" s="620"/>
      <c r="C63" s="620"/>
      <c r="D63" s="286"/>
      <c r="E63" s="286"/>
      <c r="F63" s="286"/>
      <c r="G63" s="286"/>
      <c r="H63" s="286"/>
      <c r="I63" s="286"/>
      <c r="J63" s="573"/>
      <c r="K63" s="397"/>
      <c r="L63" s="397"/>
      <c r="M63" s="397"/>
      <c r="N63" s="629"/>
      <c r="O63" s="88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  <c r="AAA63" s="22"/>
      <c r="AAB63" s="22"/>
      <c r="AAC63" s="22"/>
      <c r="AAD63" s="22"/>
      <c r="AAE63" s="22"/>
      <c r="AAF63" s="22"/>
      <c r="AAG63" s="22"/>
      <c r="AAH63" s="22"/>
      <c r="AAI63" s="22"/>
      <c r="AAJ63" s="22"/>
      <c r="AAK63" s="22"/>
      <c r="AAL63" s="22"/>
      <c r="AAM63" s="22"/>
      <c r="AAN63" s="22"/>
      <c r="AAO63" s="22"/>
      <c r="AAP63" s="22"/>
      <c r="AAQ63" s="22"/>
      <c r="AAR63" s="22"/>
      <c r="AAS63" s="22"/>
      <c r="AAT63" s="22"/>
      <c r="AAU63" s="22"/>
      <c r="AAV63" s="22"/>
      <c r="AAW63" s="22"/>
      <c r="AAX63" s="22"/>
      <c r="AAY63" s="22"/>
      <c r="AAZ63" s="22"/>
      <c r="ABA63" s="22"/>
      <c r="ABB63" s="22"/>
      <c r="ABC63" s="22"/>
      <c r="ABD63" s="22"/>
      <c r="ABE63" s="22"/>
      <c r="ABF63" s="22"/>
      <c r="ABG63" s="22"/>
      <c r="ABH63" s="22"/>
      <c r="ABI63" s="22"/>
      <c r="ABJ63" s="22"/>
      <c r="ABK63" s="22"/>
      <c r="ABL63" s="22"/>
      <c r="ABM63" s="22"/>
      <c r="ABN63" s="22"/>
      <c r="ABO63" s="22"/>
      <c r="ABP63" s="22"/>
      <c r="ABQ63" s="22"/>
      <c r="ABR63" s="22"/>
      <c r="ABS63" s="22"/>
      <c r="ABT63" s="22"/>
      <c r="ABU63" s="22"/>
      <c r="ABV63" s="22"/>
      <c r="ABW63" s="22"/>
      <c r="ABX63" s="22"/>
      <c r="ABY63" s="22"/>
      <c r="ABZ63" s="22"/>
      <c r="ACA63" s="22"/>
      <c r="ACB63" s="22"/>
      <c r="ACC63" s="22"/>
      <c r="ACD63" s="22"/>
      <c r="ACE63" s="22"/>
      <c r="ACF63" s="22"/>
      <c r="ACG63" s="22"/>
      <c r="ACH63" s="22"/>
      <c r="ACI63" s="22"/>
      <c r="ACJ63" s="22"/>
      <c r="ACK63" s="22"/>
      <c r="ACL63" s="22"/>
      <c r="ACM63" s="22"/>
      <c r="ACN63" s="22"/>
      <c r="ACO63" s="22"/>
      <c r="ACP63" s="22"/>
      <c r="ACQ63" s="22"/>
      <c r="ACR63" s="22"/>
      <c r="ACS63" s="22"/>
      <c r="ACT63" s="22"/>
      <c r="ACU63" s="22"/>
      <c r="ACV63" s="22"/>
      <c r="ACW63" s="22"/>
      <c r="ACX63" s="22"/>
      <c r="ACY63" s="22"/>
      <c r="ACZ63" s="22"/>
      <c r="ADA63" s="22"/>
      <c r="ADB63" s="22"/>
      <c r="ADC63" s="22"/>
      <c r="ADD63" s="22"/>
      <c r="ADE63" s="22"/>
      <c r="ADF63" s="22"/>
      <c r="ADG63" s="22"/>
      <c r="ADH63" s="22"/>
      <c r="ADI63" s="22"/>
      <c r="ADJ63" s="22"/>
      <c r="ADK63" s="22"/>
      <c r="ADL63" s="22"/>
      <c r="ADM63" s="22"/>
      <c r="ADN63" s="22"/>
      <c r="ADO63" s="22"/>
      <c r="ADP63" s="22"/>
      <c r="ADQ63" s="22"/>
      <c r="ADR63" s="22"/>
      <c r="ADS63" s="22"/>
      <c r="ADT63" s="22"/>
      <c r="ADU63" s="22"/>
      <c r="ADV63" s="22"/>
      <c r="ADW63" s="22"/>
      <c r="ADX63" s="22"/>
      <c r="ADY63" s="22"/>
      <c r="ADZ63" s="22"/>
      <c r="AEA63" s="22"/>
      <c r="AEB63" s="22"/>
      <c r="AEC63" s="22"/>
      <c r="AED63" s="22"/>
      <c r="AEE63" s="22"/>
      <c r="AEF63" s="22"/>
      <c r="AEG63" s="22"/>
      <c r="AEH63" s="22"/>
      <c r="AEI63" s="22"/>
      <c r="AEJ63" s="22"/>
      <c r="AEK63" s="22"/>
      <c r="AEL63" s="22"/>
      <c r="AEM63" s="22"/>
      <c r="AEN63" s="22"/>
      <c r="AEO63" s="22"/>
      <c r="AEP63" s="22"/>
      <c r="AEQ63" s="22"/>
      <c r="AER63" s="22"/>
      <c r="AES63" s="22"/>
      <c r="AET63" s="22"/>
      <c r="AEU63" s="22"/>
      <c r="AEV63" s="22"/>
      <c r="AEW63" s="22"/>
      <c r="AEX63" s="22"/>
      <c r="AEY63" s="22"/>
      <c r="AEZ63" s="22"/>
      <c r="AFA63" s="22"/>
      <c r="AFB63" s="22"/>
      <c r="AFC63" s="22"/>
      <c r="AFD63" s="22"/>
      <c r="AFE63" s="22"/>
      <c r="AFF63" s="22"/>
      <c r="AFG63" s="22"/>
      <c r="AFH63" s="22"/>
      <c r="AFI63" s="22"/>
      <c r="AFJ63" s="22"/>
      <c r="AFK63" s="22"/>
      <c r="AFL63" s="22"/>
      <c r="AFM63" s="22"/>
      <c r="AFN63" s="22"/>
      <c r="AFO63" s="22"/>
      <c r="AFP63" s="22"/>
      <c r="AFQ63" s="22"/>
      <c r="AFR63" s="22"/>
      <c r="AFS63" s="22"/>
      <c r="AFT63" s="22"/>
      <c r="AFU63" s="22"/>
      <c r="AFV63" s="22"/>
      <c r="AFW63" s="22"/>
      <c r="AFX63" s="22"/>
      <c r="AFY63" s="22"/>
      <c r="AFZ63" s="22"/>
      <c r="AGA63" s="22"/>
      <c r="AGB63" s="22"/>
      <c r="AGC63" s="22"/>
      <c r="AGD63" s="22"/>
      <c r="AGE63" s="22"/>
      <c r="AGF63" s="22"/>
      <c r="AGG63" s="22"/>
      <c r="AGH63" s="22"/>
      <c r="AGI63" s="22"/>
      <c r="AGJ63" s="22"/>
      <c r="AGK63" s="22"/>
      <c r="AGL63" s="22"/>
      <c r="AGM63" s="22"/>
      <c r="AGN63" s="22"/>
      <c r="AGO63" s="22"/>
      <c r="AGP63" s="22"/>
      <c r="AGQ63" s="22"/>
      <c r="AGR63" s="22"/>
      <c r="AGS63" s="22"/>
      <c r="AGT63" s="22"/>
      <c r="AGU63" s="22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  <c r="AHI63" s="22"/>
      <c r="AHJ63" s="22"/>
      <c r="AHK63" s="22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2"/>
      <c r="AIT63" s="22"/>
      <c r="AIU63" s="22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2"/>
      <c r="AKD63" s="22"/>
      <c r="AKE63" s="22"/>
      <c r="AKF63" s="22"/>
      <c r="AKG63" s="22"/>
      <c r="AKH63" s="22"/>
      <c r="AKI63" s="22"/>
      <c r="AKJ63" s="22"/>
      <c r="AKK63" s="22"/>
      <c r="AKL63" s="22"/>
      <c r="AKM63" s="22"/>
      <c r="AKN63" s="22"/>
      <c r="AKO63" s="22"/>
      <c r="AKP63" s="22"/>
      <c r="AKQ63" s="22"/>
      <c r="AKR63" s="22"/>
      <c r="AKS63" s="22"/>
      <c r="AKT63" s="22"/>
      <c r="AKU63" s="22"/>
      <c r="AKV63" s="22"/>
      <c r="AKW63" s="22"/>
      <c r="AKX63" s="22"/>
      <c r="AKY63" s="22"/>
      <c r="AKZ63" s="22"/>
      <c r="ALA63" s="22"/>
      <c r="ALB63" s="22"/>
      <c r="ALC63" s="22"/>
      <c r="ALD63" s="22"/>
      <c r="ALE63" s="22"/>
      <c r="ALF63" s="22"/>
      <c r="ALG63" s="22"/>
      <c r="ALH63" s="22"/>
      <c r="ALI63" s="22"/>
      <c r="ALJ63" s="22"/>
      <c r="ALK63" s="22"/>
      <c r="ALL63" s="22"/>
      <c r="ALM63" s="22"/>
      <c r="ALN63" s="22"/>
      <c r="ALO63" s="22"/>
      <c r="ALP63" s="22"/>
      <c r="ALQ63" s="22"/>
      <c r="ALR63" s="22"/>
      <c r="ALS63" s="22"/>
      <c r="ALT63" s="22"/>
      <c r="ALU63" s="22"/>
      <c r="ALV63" s="22"/>
      <c r="ALW63" s="22"/>
      <c r="ALX63" s="22"/>
      <c r="ALY63" s="22"/>
      <c r="ALZ63" s="22"/>
      <c r="AMA63" s="22"/>
      <c r="AMB63" s="22"/>
      <c r="AMC63" s="22"/>
      <c r="AMD63" s="22"/>
      <c r="AME63" s="22"/>
      <c r="AMF63" s="22"/>
      <c r="AMG63" s="22"/>
      <c r="AMH63" s="22"/>
    </row>
    <row r="64" customFormat="false" ht="30" hidden="false" customHeight="true" outlineLevel="0" collapsed="false">
      <c r="A64" s="543"/>
      <c r="B64" s="22"/>
      <c r="C64" s="30" t="s">
        <v>1521</v>
      </c>
      <c r="D64" s="625" t="s">
        <v>1505</v>
      </c>
      <c r="E64" s="625"/>
      <c r="F64" s="586" t="s">
        <v>1522</v>
      </c>
      <c r="G64" s="586"/>
      <c r="H64" s="630" t="n">
        <v>1</v>
      </c>
      <c r="I64" s="630"/>
      <c r="J64" s="547"/>
      <c r="K64" s="631" t="s">
        <v>1523</v>
      </c>
      <c r="L64" s="631"/>
      <c r="M64" s="527" t="s">
        <v>1524</v>
      </c>
      <c r="N64" s="632" t="n">
        <v>12.58</v>
      </c>
      <c r="O64" s="29" t="n">
        <f aca="false">ROUNDUP(N64*$A$1,2)</f>
        <v>6290</v>
      </c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  <c r="AAA64" s="22"/>
      <c r="AAB64" s="22"/>
      <c r="AAC64" s="22"/>
      <c r="AAD64" s="22"/>
      <c r="AAE64" s="22"/>
      <c r="AAF64" s="22"/>
      <c r="AAG64" s="22"/>
      <c r="AAH64" s="22"/>
      <c r="AAI64" s="22"/>
      <c r="AAJ64" s="22"/>
      <c r="AAK64" s="22"/>
      <c r="AAL64" s="22"/>
      <c r="AAM64" s="22"/>
      <c r="AAN64" s="22"/>
      <c r="AAO64" s="22"/>
      <c r="AAP64" s="22"/>
      <c r="AAQ64" s="22"/>
      <c r="AAR64" s="22"/>
      <c r="AAS64" s="22"/>
      <c r="AAT64" s="22"/>
      <c r="AAU64" s="22"/>
      <c r="AAV64" s="22"/>
      <c r="AAW64" s="22"/>
      <c r="AAX64" s="22"/>
      <c r="AAY64" s="22"/>
      <c r="AAZ64" s="22"/>
      <c r="ABA64" s="22"/>
      <c r="ABB64" s="22"/>
      <c r="ABC64" s="22"/>
      <c r="ABD64" s="22"/>
      <c r="ABE64" s="22"/>
      <c r="ABF64" s="22"/>
      <c r="ABG64" s="22"/>
      <c r="ABH64" s="22"/>
      <c r="ABI64" s="22"/>
      <c r="ABJ64" s="22"/>
      <c r="ABK64" s="22"/>
      <c r="ABL64" s="22"/>
      <c r="ABM64" s="22"/>
      <c r="ABN64" s="22"/>
      <c r="ABO64" s="22"/>
      <c r="ABP64" s="22"/>
      <c r="ABQ64" s="22"/>
      <c r="ABR64" s="22"/>
      <c r="ABS64" s="22"/>
      <c r="ABT64" s="22"/>
      <c r="ABU64" s="22"/>
      <c r="ABV64" s="22"/>
      <c r="ABW64" s="22"/>
      <c r="ABX64" s="22"/>
      <c r="ABY64" s="22"/>
      <c r="ABZ64" s="22"/>
      <c r="ACA64" s="22"/>
      <c r="ACB64" s="22"/>
      <c r="ACC64" s="22"/>
      <c r="ACD64" s="22"/>
      <c r="ACE64" s="22"/>
      <c r="ACF64" s="22"/>
      <c r="ACG64" s="22"/>
      <c r="ACH64" s="22"/>
      <c r="ACI64" s="22"/>
      <c r="ACJ64" s="22"/>
      <c r="ACK64" s="22"/>
      <c r="ACL64" s="22"/>
      <c r="ACM64" s="22"/>
      <c r="ACN64" s="22"/>
      <c r="ACO64" s="22"/>
      <c r="ACP64" s="22"/>
      <c r="ACQ64" s="22"/>
      <c r="ACR64" s="22"/>
      <c r="ACS64" s="22"/>
      <c r="ACT64" s="22"/>
      <c r="ACU64" s="22"/>
      <c r="ACV64" s="22"/>
      <c r="ACW64" s="22"/>
      <c r="ACX64" s="22"/>
      <c r="ACY64" s="22"/>
      <c r="ACZ64" s="22"/>
      <c r="ADA64" s="22"/>
      <c r="ADB64" s="22"/>
      <c r="ADC64" s="22"/>
      <c r="ADD64" s="22"/>
      <c r="ADE64" s="22"/>
      <c r="ADF64" s="22"/>
      <c r="ADG64" s="22"/>
      <c r="ADH64" s="22"/>
      <c r="ADI64" s="22"/>
      <c r="ADJ64" s="22"/>
      <c r="ADK64" s="22"/>
      <c r="ADL64" s="22"/>
      <c r="ADM64" s="22"/>
      <c r="ADN64" s="22"/>
      <c r="ADO64" s="22"/>
      <c r="ADP64" s="22"/>
      <c r="ADQ64" s="22"/>
      <c r="ADR64" s="22"/>
      <c r="ADS64" s="22"/>
      <c r="ADT64" s="22"/>
      <c r="ADU64" s="22"/>
      <c r="ADV64" s="22"/>
      <c r="ADW64" s="22"/>
      <c r="ADX64" s="22"/>
      <c r="ADY64" s="22"/>
      <c r="ADZ64" s="22"/>
      <c r="AEA64" s="22"/>
      <c r="AEB64" s="22"/>
      <c r="AEC64" s="22"/>
      <c r="AED64" s="22"/>
      <c r="AEE64" s="22"/>
      <c r="AEF64" s="22"/>
      <c r="AEG64" s="22"/>
      <c r="AEH64" s="22"/>
      <c r="AEI64" s="22"/>
      <c r="AEJ64" s="22"/>
      <c r="AEK64" s="22"/>
      <c r="AEL64" s="22"/>
      <c r="AEM64" s="22"/>
      <c r="AEN64" s="22"/>
      <c r="AEO64" s="22"/>
      <c r="AEP64" s="22"/>
      <c r="AEQ64" s="22"/>
      <c r="AER64" s="22"/>
      <c r="AES64" s="22"/>
      <c r="AET64" s="22"/>
      <c r="AEU64" s="22"/>
      <c r="AEV64" s="22"/>
      <c r="AEW64" s="22"/>
      <c r="AEX64" s="22"/>
      <c r="AEY64" s="22"/>
      <c r="AEZ64" s="22"/>
      <c r="AFA64" s="22"/>
      <c r="AFB64" s="22"/>
      <c r="AFC64" s="22"/>
      <c r="AFD64" s="22"/>
      <c r="AFE64" s="22"/>
      <c r="AFF64" s="22"/>
      <c r="AFG64" s="22"/>
      <c r="AFH64" s="22"/>
      <c r="AFI64" s="22"/>
      <c r="AFJ64" s="22"/>
      <c r="AFK64" s="22"/>
      <c r="AFL64" s="22"/>
      <c r="AFM64" s="22"/>
      <c r="AFN64" s="22"/>
      <c r="AFO64" s="22"/>
      <c r="AFP64" s="22"/>
      <c r="AFQ64" s="22"/>
      <c r="AFR64" s="22"/>
      <c r="AFS64" s="22"/>
      <c r="AFT64" s="22"/>
      <c r="AFU64" s="22"/>
      <c r="AFV64" s="22"/>
      <c r="AFW64" s="22"/>
      <c r="AFX64" s="22"/>
      <c r="AFY64" s="22"/>
      <c r="AFZ64" s="22"/>
      <c r="AGA64" s="22"/>
      <c r="AGB64" s="22"/>
      <c r="AGC64" s="22"/>
      <c r="AGD64" s="22"/>
      <c r="AGE64" s="22"/>
      <c r="AGF64" s="22"/>
      <c r="AGG64" s="22"/>
      <c r="AGH64" s="22"/>
      <c r="AGI64" s="22"/>
      <c r="AGJ64" s="22"/>
      <c r="AGK64" s="22"/>
      <c r="AGL64" s="22"/>
      <c r="AGM64" s="22"/>
      <c r="AGN64" s="22"/>
      <c r="AGO64" s="22"/>
      <c r="AGP64" s="22"/>
      <c r="AGQ64" s="22"/>
      <c r="AGR64" s="22"/>
      <c r="AGS64" s="22"/>
      <c r="AGT64" s="22"/>
      <c r="AGU64" s="22"/>
      <c r="AGV64" s="22"/>
      <c r="AGW64" s="22"/>
      <c r="AGX64" s="22"/>
      <c r="AGY64" s="22"/>
      <c r="AGZ64" s="22"/>
      <c r="AHA64" s="22"/>
      <c r="AHB64" s="22"/>
      <c r="AHC64" s="22"/>
      <c r="AHD64" s="22"/>
      <c r="AHE64" s="22"/>
      <c r="AHF64" s="22"/>
      <c r="AHG64" s="22"/>
      <c r="AHH64" s="22"/>
      <c r="AHI64" s="22"/>
      <c r="AHJ64" s="22"/>
      <c r="AHK64" s="22"/>
      <c r="AHL64" s="22"/>
      <c r="AHM64" s="22"/>
      <c r="AHN64" s="22"/>
      <c r="AHO64" s="22"/>
      <c r="AHP64" s="22"/>
      <c r="AHQ64" s="22"/>
      <c r="AHR64" s="22"/>
      <c r="AHS64" s="22"/>
      <c r="AHT64" s="22"/>
      <c r="AHU64" s="22"/>
      <c r="AHV64" s="22"/>
      <c r="AHW64" s="22"/>
      <c r="AHX64" s="22"/>
      <c r="AHY64" s="22"/>
      <c r="AHZ64" s="22"/>
      <c r="AIA64" s="22"/>
      <c r="AIB64" s="22"/>
      <c r="AIC64" s="22"/>
      <c r="AID64" s="22"/>
      <c r="AIE64" s="22"/>
      <c r="AIF64" s="22"/>
      <c r="AIG64" s="22"/>
      <c r="AIH64" s="22"/>
      <c r="AII64" s="22"/>
      <c r="AIJ64" s="22"/>
      <c r="AIK64" s="22"/>
      <c r="AIL64" s="22"/>
      <c r="AIM64" s="22"/>
      <c r="AIN64" s="22"/>
      <c r="AIO64" s="22"/>
      <c r="AIP64" s="22"/>
      <c r="AIQ64" s="22"/>
      <c r="AIR64" s="22"/>
      <c r="AIS64" s="22"/>
      <c r="AIT64" s="22"/>
      <c r="AIU64" s="22"/>
      <c r="AIV64" s="22"/>
      <c r="AIW64" s="22"/>
      <c r="AIX64" s="22"/>
      <c r="AIY64" s="22"/>
      <c r="AIZ64" s="22"/>
      <c r="AJA64" s="22"/>
      <c r="AJB64" s="22"/>
      <c r="AJC64" s="22"/>
      <c r="AJD64" s="22"/>
      <c r="AJE64" s="22"/>
      <c r="AJF64" s="22"/>
      <c r="AJG64" s="22"/>
      <c r="AJH64" s="22"/>
      <c r="AJI64" s="22"/>
      <c r="AJJ64" s="22"/>
      <c r="AJK64" s="22"/>
      <c r="AJL64" s="22"/>
      <c r="AJM64" s="22"/>
      <c r="AJN64" s="22"/>
      <c r="AJO64" s="22"/>
      <c r="AJP64" s="22"/>
      <c r="AJQ64" s="22"/>
      <c r="AJR64" s="22"/>
      <c r="AJS64" s="22"/>
      <c r="AJT64" s="22"/>
      <c r="AJU64" s="22"/>
      <c r="AJV64" s="22"/>
      <c r="AJW64" s="22"/>
      <c r="AJX64" s="22"/>
      <c r="AJY64" s="22"/>
      <c r="AJZ64" s="22"/>
      <c r="AKA64" s="22"/>
      <c r="AKB64" s="22"/>
      <c r="AKC64" s="22"/>
      <c r="AKD64" s="22"/>
      <c r="AKE64" s="22"/>
      <c r="AKF64" s="22"/>
      <c r="AKG64" s="22"/>
      <c r="AKH64" s="22"/>
      <c r="AKI64" s="22"/>
      <c r="AKJ64" s="22"/>
      <c r="AKK64" s="22"/>
      <c r="AKL64" s="22"/>
      <c r="AKM64" s="22"/>
      <c r="AKN64" s="22"/>
      <c r="AKO64" s="22"/>
      <c r="AKP64" s="22"/>
      <c r="AKQ64" s="22"/>
      <c r="AKR64" s="22"/>
      <c r="AKS64" s="22"/>
      <c r="AKT64" s="22"/>
      <c r="AKU64" s="22"/>
      <c r="AKV64" s="22"/>
      <c r="AKW64" s="22"/>
      <c r="AKX64" s="22"/>
      <c r="AKY64" s="22"/>
      <c r="AKZ64" s="22"/>
      <c r="ALA64" s="22"/>
      <c r="ALB64" s="22"/>
      <c r="ALC64" s="22"/>
      <c r="ALD64" s="22"/>
      <c r="ALE64" s="22"/>
      <c r="ALF64" s="22"/>
      <c r="ALG64" s="22"/>
      <c r="ALH64" s="22"/>
      <c r="ALI64" s="22"/>
      <c r="ALJ64" s="22"/>
      <c r="ALK64" s="22"/>
      <c r="ALL64" s="22"/>
      <c r="ALM64" s="22"/>
      <c r="ALN64" s="22"/>
      <c r="ALO64" s="22"/>
      <c r="ALP64" s="22"/>
      <c r="ALQ64" s="22"/>
      <c r="ALR64" s="22"/>
      <c r="ALS64" s="22"/>
      <c r="ALT64" s="22"/>
      <c r="ALU64" s="22"/>
      <c r="ALV64" s="22"/>
      <c r="ALW64" s="22"/>
      <c r="ALX64" s="22"/>
      <c r="ALY64" s="22"/>
      <c r="ALZ64" s="22"/>
      <c r="AMA64" s="22"/>
      <c r="AMB64" s="22"/>
      <c r="AMC64" s="22"/>
      <c r="AMD64" s="22"/>
      <c r="AME64" s="22"/>
      <c r="AMF64" s="22"/>
      <c r="AMG64" s="22"/>
      <c r="AMH64" s="22"/>
    </row>
    <row r="65" customFormat="false" ht="30" hidden="false" customHeight="true" outlineLevel="0" collapsed="false">
      <c r="A65" s="543"/>
      <c r="B65" s="22"/>
      <c r="C65" s="30" t="s">
        <v>1525</v>
      </c>
      <c r="D65" s="625" t="s">
        <v>1509</v>
      </c>
      <c r="E65" s="625"/>
      <c r="F65" s="586" t="s">
        <v>1510</v>
      </c>
      <c r="G65" s="586"/>
      <c r="H65" s="586" t="n">
        <v>1</v>
      </c>
      <c r="I65" s="586"/>
      <c r="J65" s="547"/>
      <c r="K65" s="631"/>
      <c r="L65" s="631"/>
      <c r="M65" s="527" t="s">
        <v>1526</v>
      </c>
      <c r="N65" s="632" t="n">
        <v>15.33</v>
      </c>
      <c r="O65" s="29" t="n">
        <f aca="false">ROUNDUP(N65*$A$1,2)</f>
        <v>7665</v>
      </c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  <c r="LR65" s="22"/>
      <c r="LS65" s="22"/>
      <c r="LT65" s="22"/>
      <c r="LU65" s="22"/>
      <c r="LV65" s="22"/>
      <c r="LW65" s="22"/>
      <c r="LX65" s="22"/>
      <c r="LY65" s="22"/>
      <c r="LZ65" s="22"/>
      <c r="MA65" s="22"/>
      <c r="MB65" s="22"/>
      <c r="MC65" s="22"/>
      <c r="MD65" s="22"/>
      <c r="ME65" s="22"/>
      <c r="MF65" s="22"/>
      <c r="MG65" s="22"/>
      <c r="MH65" s="22"/>
      <c r="MI65" s="22"/>
      <c r="MJ65" s="22"/>
      <c r="MK65" s="22"/>
      <c r="ML65" s="22"/>
      <c r="MM65" s="22"/>
      <c r="MN65" s="22"/>
      <c r="MO65" s="22"/>
      <c r="MP65" s="22"/>
      <c r="MQ65" s="22"/>
      <c r="MR65" s="22"/>
      <c r="MS65" s="22"/>
      <c r="MT65" s="22"/>
      <c r="MU65" s="22"/>
      <c r="MV65" s="22"/>
      <c r="MW65" s="22"/>
      <c r="MX65" s="22"/>
      <c r="MY65" s="22"/>
      <c r="MZ65" s="22"/>
      <c r="NA65" s="22"/>
      <c r="NB65" s="22"/>
      <c r="NC65" s="22"/>
      <c r="ND65" s="22"/>
      <c r="NE65" s="22"/>
      <c r="NF65" s="22"/>
      <c r="NG65" s="22"/>
      <c r="NH65" s="22"/>
      <c r="NI65" s="22"/>
      <c r="NJ65" s="22"/>
      <c r="NK65" s="22"/>
      <c r="NL65" s="22"/>
      <c r="NM65" s="22"/>
      <c r="NN65" s="22"/>
      <c r="NO65" s="22"/>
      <c r="NP65" s="22"/>
      <c r="NQ65" s="22"/>
      <c r="NR65" s="22"/>
      <c r="NS65" s="22"/>
      <c r="NT65" s="22"/>
      <c r="NU65" s="22"/>
      <c r="NV65" s="22"/>
      <c r="NW65" s="22"/>
      <c r="NX65" s="22"/>
      <c r="NY65" s="22"/>
      <c r="NZ65" s="22"/>
      <c r="OA65" s="22"/>
      <c r="OB65" s="22"/>
      <c r="OC65" s="22"/>
      <c r="OD65" s="22"/>
      <c r="OE65" s="22"/>
      <c r="OF65" s="22"/>
      <c r="OG65" s="22"/>
      <c r="OH65" s="22"/>
      <c r="OI65" s="22"/>
      <c r="OJ65" s="22"/>
      <c r="OK65" s="22"/>
      <c r="OL65" s="22"/>
      <c r="OM65" s="22"/>
      <c r="ON65" s="22"/>
      <c r="OO65" s="22"/>
      <c r="OP65" s="22"/>
      <c r="OQ65" s="22"/>
      <c r="OR65" s="22"/>
      <c r="OS65" s="22"/>
      <c r="OT65" s="22"/>
      <c r="OU65" s="22"/>
      <c r="OV65" s="22"/>
      <c r="OW65" s="22"/>
      <c r="OX65" s="22"/>
      <c r="OY65" s="22"/>
      <c r="OZ65" s="22"/>
      <c r="PA65" s="22"/>
      <c r="PB65" s="22"/>
      <c r="PC65" s="22"/>
      <c r="PD65" s="22"/>
      <c r="PE65" s="22"/>
      <c r="PF65" s="22"/>
      <c r="PG65" s="22"/>
      <c r="PH65" s="22"/>
      <c r="PI65" s="22"/>
      <c r="PJ65" s="22"/>
      <c r="PK65" s="22"/>
      <c r="PL65" s="22"/>
      <c r="PM65" s="22"/>
      <c r="PN65" s="22"/>
      <c r="PO65" s="22"/>
      <c r="PP65" s="22"/>
      <c r="PQ65" s="22"/>
      <c r="PR65" s="22"/>
      <c r="PS65" s="22"/>
      <c r="PT65" s="22"/>
      <c r="PU65" s="22"/>
      <c r="PV65" s="22"/>
      <c r="PW65" s="22"/>
      <c r="PX65" s="22"/>
      <c r="PY65" s="22"/>
      <c r="PZ65" s="22"/>
      <c r="QA65" s="22"/>
      <c r="QB65" s="22"/>
      <c r="QC65" s="22"/>
      <c r="QD65" s="22"/>
      <c r="QE65" s="22"/>
      <c r="QF65" s="22"/>
      <c r="QG65" s="22"/>
      <c r="QH65" s="22"/>
      <c r="QI65" s="22"/>
      <c r="QJ65" s="22"/>
      <c r="QK65" s="22"/>
      <c r="QL65" s="22"/>
      <c r="QM65" s="22"/>
      <c r="QN65" s="22"/>
      <c r="QO65" s="22"/>
      <c r="QP65" s="22"/>
      <c r="QQ65" s="22"/>
      <c r="QR65" s="22"/>
      <c r="QS65" s="22"/>
      <c r="QT65" s="22"/>
      <c r="QU65" s="22"/>
      <c r="QV65" s="22"/>
      <c r="QW65" s="22"/>
      <c r="QX65" s="22"/>
      <c r="QY65" s="22"/>
      <c r="QZ65" s="22"/>
      <c r="RA65" s="22"/>
      <c r="RB65" s="22"/>
      <c r="RC65" s="22"/>
      <c r="RD65" s="22"/>
      <c r="RE65" s="22"/>
      <c r="RF65" s="22"/>
      <c r="RG65" s="22"/>
      <c r="RH65" s="22"/>
      <c r="RI65" s="22"/>
      <c r="RJ65" s="22"/>
      <c r="RK65" s="22"/>
      <c r="RL65" s="22"/>
      <c r="RM65" s="22"/>
      <c r="RN65" s="22"/>
      <c r="RO65" s="22"/>
      <c r="RP65" s="22"/>
      <c r="RQ65" s="22"/>
      <c r="RR65" s="22"/>
      <c r="RS65" s="22"/>
      <c r="RT65" s="22"/>
      <c r="RU65" s="22"/>
      <c r="RV65" s="22"/>
      <c r="RW65" s="22"/>
      <c r="RX65" s="22"/>
      <c r="RY65" s="22"/>
      <c r="RZ65" s="22"/>
      <c r="SA65" s="22"/>
      <c r="SB65" s="22"/>
      <c r="SC65" s="22"/>
      <c r="SD65" s="22"/>
      <c r="SE65" s="22"/>
      <c r="SF65" s="22"/>
      <c r="SG65" s="22"/>
      <c r="SH65" s="22"/>
      <c r="SI65" s="22"/>
      <c r="SJ65" s="22"/>
      <c r="SK65" s="22"/>
      <c r="SL65" s="22"/>
      <c r="SM65" s="22"/>
      <c r="SN65" s="22"/>
      <c r="SO65" s="22"/>
      <c r="SP65" s="22"/>
      <c r="SQ65" s="22"/>
      <c r="SR65" s="22"/>
      <c r="SS65" s="22"/>
      <c r="ST65" s="22"/>
      <c r="SU65" s="22"/>
      <c r="SV65" s="22"/>
      <c r="SW65" s="22"/>
      <c r="SX65" s="22"/>
      <c r="SY65" s="22"/>
      <c r="SZ65" s="22"/>
      <c r="TA65" s="22"/>
      <c r="TB65" s="22"/>
      <c r="TC65" s="22"/>
      <c r="TD65" s="22"/>
      <c r="TE65" s="22"/>
      <c r="TF65" s="22"/>
      <c r="TG65" s="22"/>
      <c r="TH65" s="22"/>
      <c r="TI65" s="22"/>
      <c r="TJ65" s="22"/>
      <c r="TK65" s="22"/>
      <c r="TL65" s="22"/>
      <c r="TM65" s="22"/>
      <c r="TN65" s="22"/>
      <c r="TO65" s="22"/>
      <c r="TP65" s="22"/>
      <c r="TQ65" s="22"/>
      <c r="TR65" s="22"/>
      <c r="TS65" s="22"/>
      <c r="TT65" s="22"/>
      <c r="TU65" s="22"/>
      <c r="TV65" s="22"/>
      <c r="TW65" s="22"/>
      <c r="TX65" s="22"/>
      <c r="TY65" s="22"/>
      <c r="TZ65" s="22"/>
      <c r="UA65" s="22"/>
      <c r="UB65" s="22"/>
      <c r="UC65" s="22"/>
      <c r="UD65" s="22"/>
      <c r="UE65" s="22"/>
      <c r="UF65" s="22"/>
      <c r="UG65" s="22"/>
      <c r="UH65" s="22"/>
      <c r="UI65" s="22"/>
      <c r="UJ65" s="22"/>
      <c r="UK65" s="22"/>
      <c r="UL65" s="22"/>
      <c r="UM65" s="22"/>
      <c r="UN65" s="22"/>
      <c r="UO65" s="22"/>
      <c r="UP65" s="22"/>
      <c r="UQ65" s="22"/>
      <c r="UR65" s="22"/>
      <c r="US65" s="22"/>
      <c r="UT65" s="22"/>
      <c r="UU65" s="22"/>
      <c r="UV65" s="22"/>
      <c r="UW65" s="22"/>
      <c r="UX65" s="22"/>
      <c r="UY65" s="22"/>
      <c r="UZ65" s="22"/>
      <c r="VA65" s="22"/>
      <c r="VB65" s="22"/>
      <c r="VC65" s="22"/>
      <c r="VD65" s="22"/>
      <c r="VE65" s="22"/>
      <c r="VF65" s="22"/>
      <c r="VG65" s="22"/>
      <c r="VH65" s="22"/>
      <c r="VI65" s="22"/>
      <c r="VJ65" s="22"/>
      <c r="VK65" s="22"/>
      <c r="VL65" s="22"/>
      <c r="VM65" s="22"/>
      <c r="VN65" s="22"/>
      <c r="VO65" s="22"/>
      <c r="VP65" s="22"/>
      <c r="VQ65" s="22"/>
      <c r="VR65" s="22"/>
      <c r="VS65" s="22"/>
      <c r="VT65" s="22"/>
      <c r="VU65" s="22"/>
      <c r="VV65" s="22"/>
      <c r="VW65" s="22"/>
      <c r="VX65" s="22"/>
      <c r="VY65" s="22"/>
      <c r="VZ65" s="22"/>
      <c r="WA65" s="22"/>
      <c r="WB65" s="22"/>
      <c r="WC65" s="22"/>
      <c r="WD65" s="22"/>
      <c r="WE65" s="22"/>
      <c r="WF65" s="22"/>
      <c r="WG65" s="22"/>
      <c r="WH65" s="22"/>
      <c r="WI65" s="22"/>
      <c r="WJ65" s="22"/>
      <c r="WK65" s="22"/>
      <c r="WL65" s="22"/>
      <c r="WM65" s="22"/>
      <c r="WN65" s="22"/>
      <c r="WO65" s="22"/>
      <c r="WP65" s="22"/>
      <c r="WQ65" s="22"/>
      <c r="WR65" s="22"/>
      <c r="WS65" s="22"/>
      <c r="WT65" s="22"/>
      <c r="WU65" s="22"/>
      <c r="WV65" s="22"/>
      <c r="WW65" s="22"/>
      <c r="WX65" s="22"/>
      <c r="WY65" s="22"/>
      <c r="WZ65" s="22"/>
      <c r="XA65" s="22"/>
      <c r="XB65" s="22"/>
      <c r="XC65" s="22"/>
      <c r="XD65" s="22"/>
      <c r="XE65" s="22"/>
      <c r="XF65" s="22"/>
      <c r="XG65" s="22"/>
      <c r="XH65" s="22"/>
      <c r="XI65" s="22"/>
      <c r="XJ65" s="22"/>
      <c r="XK65" s="22"/>
      <c r="XL65" s="22"/>
      <c r="XM65" s="22"/>
      <c r="XN65" s="22"/>
      <c r="XO65" s="22"/>
      <c r="XP65" s="22"/>
      <c r="XQ65" s="22"/>
      <c r="XR65" s="22"/>
      <c r="XS65" s="22"/>
      <c r="XT65" s="22"/>
      <c r="XU65" s="22"/>
      <c r="XV65" s="22"/>
      <c r="XW65" s="22"/>
      <c r="XX65" s="22"/>
      <c r="XY65" s="22"/>
      <c r="XZ65" s="22"/>
      <c r="YA65" s="22"/>
      <c r="YB65" s="22"/>
      <c r="YC65" s="22"/>
      <c r="YD65" s="22"/>
      <c r="YE65" s="22"/>
      <c r="YF65" s="22"/>
      <c r="YG65" s="22"/>
      <c r="YH65" s="22"/>
      <c r="YI65" s="22"/>
      <c r="YJ65" s="22"/>
      <c r="YK65" s="22"/>
      <c r="YL65" s="22"/>
      <c r="YM65" s="22"/>
      <c r="YN65" s="22"/>
      <c r="YO65" s="22"/>
      <c r="YP65" s="22"/>
      <c r="YQ65" s="22"/>
      <c r="YR65" s="22"/>
      <c r="YS65" s="22"/>
      <c r="YT65" s="22"/>
      <c r="YU65" s="22"/>
      <c r="YV65" s="22"/>
      <c r="YW65" s="22"/>
      <c r="YX65" s="22"/>
      <c r="YY65" s="22"/>
      <c r="YZ65" s="22"/>
      <c r="ZA65" s="22"/>
      <c r="ZB65" s="22"/>
      <c r="ZC65" s="22"/>
      <c r="ZD65" s="22"/>
      <c r="ZE65" s="22"/>
      <c r="ZF65" s="22"/>
      <c r="ZG65" s="22"/>
      <c r="ZH65" s="22"/>
      <c r="ZI65" s="22"/>
      <c r="ZJ65" s="22"/>
      <c r="ZK65" s="22"/>
      <c r="ZL65" s="22"/>
      <c r="ZM65" s="22"/>
      <c r="ZN65" s="22"/>
      <c r="ZO65" s="22"/>
      <c r="ZP65" s="22"/>
      <c r="ZQ65" s="22"/>
      <c r="ZR65" s="22"/>
      <c r="ZS65" s="22"/>
      <c r="ZT65" s="22"/>
      <c r="ZU65" s="22"/>
      <c r="ZV65" s="22"/>
      <c r="ZW65" s="22"/>
      <c r="ZX65" s="22"/>
      <c r="ZY65" s="22"/>
      <c r="ZZ65" s="22"/>
      <c r="AAA65" s="22"/>
      <c r="AAB65" s="22"/>
      <c r="AAC65" s="22"/>
      <c r="AAD65" s="22"/>
      <c r="AAE65" s="22"/>
      <c r="AAF65" s="22"/>
      <c r="AAG65" s="22"/>
      <c r="AAH65" s="22"/>
      <c r="AAI65" s="22"/>
      <c r="AAJ65" s="22"/>
      <c r="AAK65" s="22"/>
      <c r="AAL65" s="22"/>
      <c r="AAM65" s="22"/>
      <c r="AAN65" s="22"/>
      <c r="AAO65" s="22"/>
      <c r="AAP65" s="22"/>
      <c r="AAQ65" s="22"/>
      <c r="AAR65" s="22"/>
      <c r="AAS65" s="22"/>
      <c r="AAT65" s="22"/>
      <c r="AAU65" s="22"/>
      <c r="AAV65" s="22"/>
      <c r="AAW65" s="22"/>
      <c r="AAX65" s="22"/>
      <c r="AAY65" s="22"/>
      <c r="AAZ65" s="22"/>
      <c r="ABA65" s="22"/>
      <c r="ABB65" s="22"/>
      <c r="ABC65" s="22"/>
      <c r="ABD65" s="22"/>
      <c r="ABE65" s="22"/>
      <c r="ABF65" s="22"/>
      <c r="ABG65" s="22"/>
      <c r="ABH65" s="22"/>
      <c r="ABI65" s="22"/>
      <c r="ABJ65" s="22"/>
      <c r="ABK65" s="22"/>
      <c r="ABL65" s="22"/>
      <c r="ABM65" s="22"/>
      <c r="ABN65" s="22"/>
      <c r="ABO65" s="22"/>
      <c r="ABP65" s="22"/>
      <c r="ABQ65" s="22"/>
      <c r="ABR65" s="22"/>
      <c r="ABS65" s="22"/>
      <c r="ABT65" s="22"/>
      <c r="ABU65" s="22"/>
      <c r="ABV65" s="22"/>
      <c r="ABW65" s="22"/>
      <c r="ABX65" s="22"/>
      <c r="ABY65" s="22"/>
      <c r="ABZ65" s="22"/>
      <c r="ACA65" s="22"/>
      <c r="ACB65" s="22"/>
      <c r="ACC65" s="22"/>
      <c r="ACD65" s="22"/>
      <c r="ACE65" s="22"/>
      <c r="ACF65" s="22"/>
      <c r="ACG65" s="22"/>
      <c r="ACH65" s="22"/>
      <c r="ACI65" s="22"/>
      <c r="ACJ65" s="22"/>
      <c r="ACK65" s="22"/>
      <c r="ACL65" s="22"/>
      <c r="ACM65" s="22"/>
      <c r="ACN65" s="22"/>
      <c r="ACO65" s="22"/>
      <c r="ACP65" s="22"/>
      <c r="ACQ65" s="22"/>
      <c r="ACR65" s="22"/>
      <c r="ACS65" s="22"/>
      <c r="ACT65" s="22"/>
      <c r="ACU65" s="22"/>
      <c r="ACV65" s="22"/>
      <c r="ACW65" s="22"/>
      <c r="ACX65" s="22"/>
      <c r="ACY65" s="22"/>
      <c r="ACZ65" s="22"/>
      <c r="ADA65" s="22"/>
      <c r="ADB65" s="22"/>
      <c r="ADC65" s="22"/>
      <c r="ADD65" s="22"/>
      <c r="ADE65" s="22"/>
      <c r="ADF65" s="22"/>
      <c r="ADG65" s="22"/>
      <c r="ADH65" s="22"/>
      <c r="ADI65" s="22"/>
      <c r="ADJ65" s="22"/>
      <c r="ADK65" s="22"/>
      <c r="ADL65" s="22"/>
      <c r="ADM65" s="22"/>
      <c r="ADN65" s="22"/>
      <c r="ADO65" s="22"/>
      <c r="ADP65" s="22"/>
      <c r="ADQ65" s="22"/>
      <c r="ADR65" s="22"/>
      <c r="ADS65" s="22"/>
      <c r="ADT65" s="22"/>
      <c r="ADU65" s="22"/>
      <c r="ADV65" s="22"/>
      <c r="ADW65" s="22"/>
      <c r="ADX65" s="22"/>
      <c r="ADY65" s="22"/>
      <c r="ADZ65" s="22"/>
      <c r="AEA65" s="22"/>
      <c r="AEB65" s="22"/>
      <c r="AEC65" s="22"/>
      <c r="AED65" s="22"/>
      <c r="AEE65" s="22"/>
      <c r="AEF65" s="22"/>
      <c r="AEG65" s="22"/>
      <c r="AEH65" s="22"/>
      <c r="AEI65" s="22"/>
      <c r="AEJ65" s="22"/>
      <c r="AEK65" s="22"/>
      <c r="AEL65" s="22"/>
      <c r="AEM65" s="22"/>
      <c r="AEN65" s="22"/>
      <c r="AEO65" s="22"/>
      <c r="AEP65" s="22"/>
      <c r="AEQ65" s="22"/>
      <c r="AER65" s="22"/>
      <c r="AES65" s="22"/>
      <c r="AET65" s="22"/>
      <c r="AEU65" s="22"/>
      <c r="AEV65" s="22"/>
      <c r="AEW65" s="22"/>
      <c r="AEX65" s="22"/>
      <c r="AEY65" s="22"/>
      <c r="AEZ65" s="22"/>
      <c r="AFA65" s="22"/>
      <c r="AFB65" s="22"/>
      <c r="AFC65" s="22"/>
      <c r="AFD65" s="22"/>
      <c r="AFE65" s="22"/>
      <c r="AFF65" s="22"/>
      <c r="AFG65" s="22"/>
      <c r="AFH65" s="22"/>
      <c r="AFI65" s="22"/>
      <c r="AFJ65" s="22"/>
      <c r="AFK65" s="22"/>
      <c r="AFL65" s="22"/>
      <c r="AFM65" s="22"/>
      <c r="AFN65" s="22"/>
      <c r="AFO65" s="22"/>
      <c r="AFP65" s="22"/>
      <c r="AFQ65" s="22"/>
      <c r="AFR65" s="22"/>
      <c r="AFS65" s="22"/>
      <c r="AFT65" s="22"/>
      <c r="AFU65" s="22"/>
      <c r="AFV65" s="22"/>
      <c r="AFW65" s="22"/>
      <c r="AFX65" s="22"/>
      <c r="AFY65" s="22"/>
      <c r="AFZ65" s="22"/>
      <c r="AGA65" s="22"/>
      <c r="AGB65" s="22"/>
      <c r="AGC65" s="22"/>
      <c r="AGD65" s="22"/>
      <c r="AGE65" s="22"/>
      <c r="AGF65" s="22"/>
      <c r="AGG65" s="22"/>
      <c r="AGH65" s="22"/>
      <c r="AGI65" s="22"/>
      <c r="AGJ65" s="22"/>
      <c r="AGK65" s="22"/>
      <c r="AGL65" s="22"/>
      <c r="AGM65" s="22"/>
      <c r="AGN65" s="22"/>
      <c r="AGO65" s="22"/>
      <c r="AGP65" s="22"/>
      <c r="AGQ65" s="22"/>
      <c r="AGR65" s="22"/>
      <c r="AGS65" s="22"/>
      <c r="AGT65" s="22"/>
      <c r="AGU65" s="22"/>
      <c r="AGV65" s="22"/>
      <c r="AGW65" s="22"/>
      <c r="AGX65" s="22"/>
      <c r="AGY65" s="22"/>
      <c r="AGZ65" s="22"/>
      <c r="AHA65" s="22"/>
      <c r="AHB65" s="22"/>
      <c r="AHC65" s="22"/>
      <c r="AHD65" s="22"/>
      <c r="AHE65" s="22"/>
      <c r="AHF65" s="22"/>
      <c r="AHG65" s="22"/>
      <c r="AHH65" s="22"/>
      <c r="AHI65" s="22"/>
      <c r="AHJ65" s="22"/>
      <c r="AHK65" s="22"/>
      <c r="AHL65" s="22"/>
      <c r="AHM65" s="22"/>
      <c r="AHN65" s="22"/>
      <c r="AHO65" s="22"/>
      <c r="AHP65" s="22"/>
      <c r="AHQ65" s="22"/>
      <c r="AHR65" s="22"/>
      <c r="AHS65" s="22"/>
      <c r="AHT65" s="22"/>
      <c r="AHU65" s="22"/>
      <c r="AHV65" s="22"/>
      <c r="AHW65" s="22"/>
      <c r="AHX65" s="22"/>
      <c r="AHY65" s="22"/>
      <c r="AHZ65" s="22"/>
      <c r="AIA65" s="22"/>
      <c r="AIB65" s="22"/>
      <c r="AIC65" s="22"/>
      <c r="AID65" s="22"/>
      <c r="AIE65" s="22"/>
      <c r="AIF65" s="22"/>
      <c r="AIG65" s="22"/>
      <c r="AIH65" s="22"/>
      <c r="AII65" s="22"/>
      <c r="AIJ65" s="22"/>
      <c r="AIK65" s="22"/>
      <c r="AIL65" s="22"/>
      <c r="AIM65" s="22"/>
      <c r="AIN65" s="22"/>
      <c r="AIO65" s="22"/>
      <c r="AIP65" s="22"/>
      <c r="AIQ65" s="22"/>
      <c r="AIR65" s="22"/>
      <c r="AIS65" s="22"/>
      <c r="AIT65" s="22"/>
      <c r="AIU65" s="22"/>
      <c r="AIV65" s="22"/>
      <c r="AIW65" s="22"/>
      <c r="AIX65" s="22"/>
      <c r="AIY65" s="22"/>
      <c r="AIZ65" s="22"/>
      <c r="AJA65" s="22"/>
      <c r="AJB65" s="22"/>
      <c r="AJC65" s="22"/>
      <c r="AJD65" s="22"/>
      <c r="AJE65" s="22"/>
      <c r="AJF65" s="22"/>
      <c r="AJG65" s="22"/>
      <c r="AJH65" s="22"/>
      <c r="AJI65" s="22"/>
      <c r="AJJ65" s="22"/>
      <c r="AJK65" s="22"/>
      <c r="AJL65" s="22"/>
      <c r="AJM65" s="22"/>
      <c r="AJN65" s="22"/>
      <c r="AJO65" s="22"/>
      <c r="AJP65" s="22"/>
      <c r="AJQ65" s="22"/>
      <c r="AJR65" s="22"/>
      <c r="AJS65" s="22"/>
      <c r="AJT65" s="22"/>
      <c r="AJU65" s="22"/>
      <c r="AJV65" s="22"/>
      <c r="AJW65" s="22"/>
      <c r="AJX65" s="22"/>
      <c r="AJY65" s="22"/>
      <c r="AJZ65" s="22"/>
      <c r="AKA65" s="22"/>
      <c r="AKB65" s="22"/>
      <c r="AKC65" s="22"/>
      <c r="AKD65" s="22"/>
      <c r="AKE65" s="22"/>
      <c r="AKF65" s="22"/>
      <c r="AKG65" s="22"/>
      <c r="AKH65" s="22"/>
      <c r="AKI65" s="22"/>
      <c r="AKJ65" s="22"/>
      <c r="AKK65" s="22"/>
      <c r="AKL65" s="22"/>
      <c r="AKM65" s="22"/>
      <c r="AKN65" s="22"/>
      <c r="AKO65" s="22"/>
      <c r="AKP65" s="22"/>
      <c r="AKQ65" s="22"/>
      <c r="AKR65" s="22"/>
      <c r="AKS65" s="22"/>
      <c r="AKT65" s="22"/>
      <c r="AKU65" s="22"/>
      <c r="AKV65" s="22"/>
      <c r="AKW65" s="22"/>
      <c r="AKX65" s="22"/>
      <c r="AKY65" s="22"/>
      <c r="AKZ65" s="22"/>
      <c r="ALA65" s="22"/>
      <c r="ALB65" s="22"/>
      <c r="ALC65" s="22"/>
      <c r="ALD65" s="22"/>
      <c r="ALE65" s="22"/>
      <c r="ALF65" s="22"/>
      <c r="ALG65" s="22"/>
      <c r="ALH65" s="22"/>
      <c r="ALI65" s="22"/>
      <c r="ALJ65" s="22"/>
      <c r="ALK65" s="22"/>
      <c r="ALL65" s="22"/>
      <c r="ALM65" s="22"/>
      <c r="ALN65" s="22"/>
      <c r="ALO65" s="22"/>
      <c r="ALP65" s="22"/>
      <c r="ALQ65" s="22"/>
      <c r="ALR65" s="22"/>
      <c r="ALS65" s="22"/>
      <c r="ALT65" s="22"/>
      <c r="ALU65" s="22"/>
      <c r="ALV65" s="22"/>
      <c r="ALW65" s="22"/>
      <c r="ALX65" s="22"/>
      <c r="ALY65" s="22"/>
      <c r="ALZ65" s="22"/>
      <c r="AMA65" s="22"/>
      <c r="AMB65" s="22"/>
      <c r="AMC65" s="22"/>
      <c r="AMD65" s="22"/>
      <c r="AME65" s="22"/>
      <c r="AMF65" s="22"/>
      <c r="AMG65" s="22"/>
      <c r="AMH65" s="22"/>
    </row>
    <row r="66" customFormat="false" ht="30" hidden="false" customHeight="true" outlineLevel="0" collapsed="false">
      <c r="A66" s="543"/>
      <c r="B66" s="22"/>
      <c r="C66" s="30" t="s">
        <v>1527</v>
      </c>
      <c r="D66" s="625" t="s">
        <v>1513</v>
      </c>
      <c r="E66" s="625"/>
      <c r="F66" s="586" t="s">
        <v>1514</v>
      </c>
      <c r="G66" s="586"/>
      <c r="H66" s="633" t="s">
        <v>1528</v>
      </c>
      <c r="I66" s="633"/>
      <c r="J66" s="547"/>
      <c r="K66" s="631"/>
      <c r="L66" s="631"/>
      <c r="M66" s="634" t="s">
        <v>1529</v>
      </c>
      <c r="N66" s="632" t="n">
        <v>18.3</v>
      </c>
      <c r="O66" s="29" t="n">
        <f aca="false">ROUNDUP(N66*$A$1,2)</f>
        <v>9150</v>
      </c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/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/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  <c r="AAA66" s="22"/>
      <c r="AAB66" s="22"/>
      <c r="AAC66" s="22"/>
      <c r="AAD66" s="22"/>
      <c r="AAE66" s="22"/>
      <c r="AAF66" s="22"/>
      <c r="AAG66" s="22"/>
      <c r="AAH66" s="22"/>
      <c r="AAI66" s="22"/>
      <c r="AAJ66" s="22"/>
      <c r="AAK66" s="22"/>
      <c r="AAL66" s="22"/>
      <c r="AAM66" s="22"/>
      <c r="AAN66" s="22"/>
      <c r="AAO66" s="22"/>
      <c r="AAP66" s="22"/>
      <c r="AAQ66" s="22"/>
      <c r="AAR66" s="22"/>
      <c r="AAS66" s="22"/>
      <c r="AAT66" s="22"/>
      <c r="AAU66" s="22"/>
      <c r="AAV66" s="22"/>
      <c r="AAW66" s="22"/>
      <c r="AAX66" s="22"/>
      <c r="AAY66" s="22"/>
      <c r="AAZ66" s="22"/>
      <c r="ABA66" s="22"/>
      <c r="ABB66" s="22"/>
      <c r="ABC66" s="22"/>
      <c r="ABD66" s="22"/>
      <c r="ABE66" s="22"/>
      <c r="ABF66" s="22"/>
      <c r="ABG66" s="22"/>
      <c r="ABH66" s="22"/>
      <c r="ABI66" s="22"/>
      <c r="ABJ66" s="22"/>
      <c r="ABK66" s="22"/>
      <c r="ABL66" s="22"/>
      <c r="ABM66" s="22"/>
      <c r="ABN66" s="22"/>
      <c r="ABO66" s="22"/>
      <c r="ABP66" s="22"/>
      <c r="ABQ66" s="22"/>
      <c r="ABR66" s="22"/>
      <c r="ABS66" s="22"/>
      <c r="ABT66" s="22"/>
      <c r="ABU66" s="22"/>
      <c r="ABV66" s="22"/>
      <c r="ABW66" s="22"/>
      <c r="ABX66" s="22"/>
      <c r="ABY66" s="22"/>
      <c r="ABZ66" s="22"/>
      <c r="ACA66" s="22"/>
      <c r="ACB66" s="22"/>
      <c r="ACC66" s="22"/>
      <c r="ACD66" s="22"/>
      <c r="ACE66" s="22"/>
      <c r="ACF66" s="22"/>
      <c r="ACG66" s="22"/>
      <c r="ACH66" s="22"/>
      <c r="ACI66" s="22"/>
      <c r="ACJ66" s="22"/>
      <c r="ACK66" s="22"/>
      <c r="ACL66" s="22"/>
      <c r="ACM66" s="22"/>
      <c r="ACN66" s="22"/>
      <c r="ACO66" s="22"/>
      <c r="ACP66" s="22"/>
      <c r="ACQ66" s="22"/>
      <c r="ACR66" s="22"/>
      <c r="ACS66" s="22"/>
      <c r="ACT66" s="22"/>
      <c r="ACU66" s="22"/>
      <c r="ACV66" s="22"/>
      <c r="ACW66" s="22"/>
      <c r="ACX66" s="22"/>
      <c r="ACY66" s="22"/>
      <c r="ACZ66" s="22"/>
      <c r="ADA66" s="22"/>
      <c r="ADB66" s="22"/>
      <c r="ADC66" s="22"/>
      <c r="ADD66" s="22"/>
      <c r="ADE66" s="22"/>
      <c r="ADF66" s="22"/>
      <c r="ADG66" s="22"/>
      <c r="ADH66" s="22"/>
      <c r="ADI66" s="22"/>
      <c r="ADJ66" s="22"/>
      <c r="ADK66" s="22"/>
      <c r="ADL66" s="22"/>
      <c r="ADM66" s="22"/>
      <c r="ADN66" s="22"/>
      <c r="ADO66" s="22"/>
      <c r="ADP66" s="22"/>
      <c r="ADQ66" s="22"/>
      <c r="ADR66" s="22"/>
      <c r="ADS66" s="22"/>
      <c r="ADT66" s="22"/>
      <c r="ADU66" s="22"/>
      <c r="ADV66" s="22"/>
      <c r="ADW66" s="22"/>
      <c r="ADX66" s="22"/>
      <c r="ADY66" s="22"/>
      <c r="ADZ66" s="22"/>
      <c r="AEA66" s="22"/>
      <c r="AEB66" s="22"/>
      <c r="AEC66" s="22"/>
      <c r="AED66" s="22"/>
      <c r="AEE66" s="22"/>
      <c r="AEF66" s="22"/>
      <c r="AEG66" s="22"/>
      <c r="AEH66" s="22"/>
      <c r="AEI66" s="22"/>
      <c r="AEJ66" s="22"/>
      <c r="AEK66" s="22"/>
      <c r="AEL66" s="22"/>
      <c r="AEM66" s="22"/>
      <c r="AEN66" s="22"/>
      <c r="AEO66" s="22"/>
      <c r="AEP66" s="22"/>
      <c r="AEQ66" s="22"/>
      <c r="AER66" s="22"/>
      <c r="AES66" s="22"/>
      <c r="AET66" s="22"/>
      <c r="AEU66" s="22"/>
      <c r="AEV66" s="22"/>
      <c r="AEW66" s="22"/>
      <c r="AEX66" s="22"/>
      <c r="AEY66" s="22"/>
      <c r="AEZ66" s="22"/>
      <c r="AFA66" s="22"/>
      <c r="AFB66" s="22"/>
      <c r="AFC66" s="22"/>
      <c r="AFD66" s="22"/>
      <c r="AFE66" s="22"/>
      <c r="AFF66" s="22"/>
      <c r="AFG66" s="22"/>
      <c r="AFH66" s="22"/>
      <c r="AFI66" s="22"/>
      <c r="AFJ66" s="22"/>
      <c r="AFK66" s="22"/>
      <c r="AFL66" s="22"/>
      <c r="AFM66" s="22"/>
      <c r="AFN66" s="22"/>
      <c r="AFO66" s="22"/>
      <c r="AFP66" s="22"/>
      <c r="AFQ66" s="22"/>
      <c r="AFR66" s="22"/>
      <c r="AFS66" s="22"/>
      <c r="AFT66" s="22"/>
      <c r="AFU66" s="22"/>
      <c r="AFV66" s="22"/>
      <c r="AFW66" s="22"/>
      <c r="AFX66" s="22"/>
      <c r="AFY66" s="22"/>
      <c r="AFZ66" s="22"/>
      <c r="AGA66" s="22"/>
      <c r="AGB66" s="22"/>
      <c r="AGC66" s="22"/>
      <c r="AGD66" s="22"/>
      <c r="AGE66" s="22"/>
      <c r="AGF66" s="22"/>
      <c r="AGG66" s="22"/>
      <c r="AGH66" s="22"/>
      <c r="AGI66" s="22"/>
      <c r="AGJ66" s="22"/>
      <c r="AGK66" s="22"/>
      <c r="AGL66" s="22"/>
      <c r="AGM66" s="22"/>
      <c r="AGN66" s="22"/>
      <c r="AGO66" s="22"/>
      <c r="AGP66" s="22"/>
      <c r="AGQ66" s="22"/>
      <c r="AGR66" s="22"/>
      <c r="AGS66" s="22"/>
      <c r="AGT66" s="22"/>
      <c r="AGU66" s="22"/>
      <c r="AGV66" s="22"/>
      <c r="AGW66" s="22"/>
      <c r="AGX66" s="22"/>
      <c r="AGY66" s="22"/>
      <c r="AGZ66" s="22"/>
      <c r="AHA66" s="22"/>
      <c r="AHB66" s="22"/>
      <c r="AHC66" s="22"/>
      <c r="AHD66" s="22"/>
      <c r="AHE66" s="22"/>
      <c r="AHF66" s="22"/>
      <c r="AHG66" s="22"/>
      <c r="AHH66" s="22"/>
      <c r="AHI66" s="22"/>
      <c r="AHJ66" s="22"/>
      <c r="AHK66" s="22"/>
      <c r="AHL66" s="22"/>
      <c r="AHM66" s="22"/>
      <c r="AHN66" s="22"/>
      <c r="AHO66" s="22"/>
      <c r="AHP66" s="22"/>
      <c r="AHQ66" s="22"/>
      <c r="AHR66" s="22"/>
      <c r="AHS66" s="22"/>
      <c r="AHT66" s="22"/>
      <c r="AHU66" s="22"/>
      <c r="AHV66" s="22"/>
      <c r="AHW66" s="22"/>
      <c r="AHX66" s="22"/>
      <c r="AHY66" s="22"/>
      <c r="AHZ66" s="22"/>
      <c r="AIA66" s="22"/>
      <c r="AIB66" s="22"/>
      <c r="AIC66" s="22"/>
      <c r="AID66" s="22"/>
      <c r="AIE66" s="22"/>
      <c r="AIF66" s="22"/>
      <c r="AIG66" s="22"/>
      <c r="AIH66" s="22"/>
      <c r="AII66" s="22"/>
      <c r="AIJ66" s="22"/>
      <c r="AIK66" s="22"/>
      <c r="AIL66" s="22"/>
      <c r="AIM66" s="22"/>
      <c r="AIN66" s="22"/>
      <c r="AIO66" s="22"/>
      <c r="AIP66" s="22"/>
      <c r="AIQ66" s="22"/>
      <c r="AIR66" s="22"/>
      <c r="AIS66" s="22"/>
      <c r="AIT66" s="22"/>
      <c r="AIU66" s="22"/>
      <c r="AIV66" s="22"/>
      <c r="AIW66" s="22"/>
      <c r="AIX66" s="22"/>
      <c r="AIY66" s="22"/>
      <c r="AIZ66" s="22"/>
      <c r="AJA66" s="22"/>
      <c r="AJB66" s="22"/>
      <c r="AJC66" s="22"/>
      <c r="AJD66" s="22"/>
      <c r="AJE66" s="22"/>
      <c r="AJF66" s="22"/>
      <c r="AJG66" s="22"/>
      <c r="AJH66" s="22"/>
      <c r="AJI66" s="22"/>
      <c r="AJJ66" s="22"/>
      <c r="AJK66" s="22"/>
      <c r="AJL66" s="22"/>
      <c r="AJM66" s="22"/>
      <c r="AJN66" s="22"/>
      <c r="AJO66" s="22"/>
      <c r="AJP66" s="22"/>
      <c r="AJQ66" s="22"/>
      <c r="AJR66" s="22"/>
      <c r="AJS66" s="22"/>
      <c r="AJT66" s="22"/>
      <c r="AJU66" s="22"/>
      <c r="AJV66" s="22"/>
      <c r="AJW66" s="22"/>
      <c r="AJX66" s="22"/>
      <c r="AJY66" s="22"/>
      <c r="AJZ66" s="22"/>
      <c r="AKA66" s="22"/>
      <c r="AKB66" s="22"/>
      <c r="AKC66" s="22"/>
      <c r="AKD66" s="22"/>
      <c r="AKE66" s="22"/>
      <c r="AKF66" s="22"/>
      <c r="AKG66" s="22"/>
      <c r="AKH66" s="22"/>
      <c r="AKI66" s="22"/>
      <c r="AKJ66" s="22"/>
      <c r="AKK66" s="22"/>
      <c r="AKL66" s="22"/>
      <c r="AKM66" s="22"/>
      <c r="AKN66" s="22"/>
      <c r="AKO66" s="22"/>
      <c r="AKP66" s="22"/>
      <c r="AKQ66" s="22"/>
      <c r="AKR66" s="22"/>
      <c r="AKS66" s="22"/>
      <c r="AKT66" s="22"/>
      <c r="AKU66" s="22"/>
      <c r="AKV66" s="22"/>
      <c r="AKW66" s="22"/>
      <c r="AKX66" s="22"/>
      <c r="AKY66" s="22"/>
      <c r="AKZ66" s="22"/>
      <c r="ALA66" s="22"/>
      <c r="ALB66" s="22"/>
      <c r="ALC66" s="22"/>
      <c r="ALD66" s="22"/>
      <c r="ALE66" s="22"/>
      <c r="ALF66" s="22"/>
      <c r="ALG66" s="22"/>
      <c r="ALH66" s="22"/>
      <c r="ALI66" s="22"/>
      <c r="ALJ66" s="22"/>
      <c r="ALK66" s="22"/>
      <c r="ALL66" s="22"/>
      <c r="ALM66" s="22"/>
      <c r="ALN66" s="22"/>
      <c r="ALO66" s="22"/>
      <c r="ALP66" s="22"/>
      <c r="ALQ66" s="22"/>
      <c r="ALR66" s="22"/>
      <c r="ALS66" s="22"/>
      <c r="ALT66" s="22"/>
      <c r="ALU66" s="22"/>
      <c r="ALV66" s="22"/>
      <c r="ALW66" s="22"/>
      <c r="ALX66" s="22"/>
      <c r="ALY66" s="22"/>
      <c r="ALZ66" s="22"/>
      <c r="AMA66" s="22"/>
      <c r="AMB66" s="22"/>
      <c r="AMC66" s="22"/>
      <c r="AMD66" s="22"/>
      <c r="AME66" s="22"/>
      <c r="AMF66" s="22"/>
      <c r="AMG66" s="22"/>
      <c r="AMH66" s="22"/>
    </row>
    <row r="67" customFormat="false" ht="30" hidden="false" customHeight="true" outlineLevel="0" collapsed="false">
      <c r="A67" s="543"/>
      <c r="B67" s="22"/>
      <c r="C67" s="30" t="s">
        <v>1530</v>
      </c>
      <c r="D67" s="625" t="s">
        <v>1517</v>
      </c>
      <c r="E67" s="625"/>
      <c r="F67" s="586" t="s">
        <v>1474</v>
      </c>
      <c r="G67" s="586"/>
      <c r="H67" s="633" t="s">
        <v>1528</v>
      </c>
      <c r="I67" s="633"/>
      <c r="J67" s="547"/>
      <c r="K67" s="631"/>
      <c r="L67" s="631"/>
      <c r="M67" s="634" t="s">
        <v>1531</v>
      </c>
      <c r="N67" s="632" t="n">
        <v>25.05</v>
      </c>
      <c r="O67" s="29" t="n">
        <f aca="false">ROUNDUP(N67*$A$1,2)</f>
        <v>12525</v>
      </c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2"/>
      <c r="MG67" s="22"/>
      <c r="MH67" s="22"/>
      <c r="MI67" s="22"/>
      <c r="MJ67" s="22"/>
      <c r="MK67" s="22"/>
      <c r="ML67" s="22"/>
      <c r="MM67" s="22"/>
      <c r="MN67" s="22"/>
      <c r="MO67" s="22"/>
      <c r="MP67" s="22"/>
      <c r="MQ67" s="22"/>
      <c r="MR67" s="22"/>
      <c r="MS67" s="22"/>
      <c r="MT67" s="22"/>
      <c r="MU67" s="22"/>
      <c r="MV67" s="22"/>
      <c r="MW67" s="22"/>
      <c r="MX67" s="22"/>
      <c r="MY67" s="22"/>
      <c r="MZ67" s="22"/>
      <c r="NA67" s="22"/>
      <c r="NB67" s="22"/>
      <c r="NC67" s="22"/>
      <c r="ND67" s="22"/>
      <c r="NE67" s="22"/>
      <c r="NF67" s="22"/>
      <c r="NG67" s="22"/>
      <c r="NH67" s="22"/>
      <c r="NI67" s="22"/>
      <c r="NJ67" s="22"/>
      <c r="NK67" s="22"/>
      <c r="NL67" s="22"/>
      <c r="NM67" s="22"/>
      <c r="NN67" s="22"/>
      <c r="NO67" s="22"/>
      <c r="NP67" s="22"/>
      <c r="NQ67" s="22"/>
      <c r="NR67" s="22"/>
      <c r="NS67" s="22"/>
      <c r="NT67" s="22"/>
      <c r="NU67" s="22"/>
      <c r="NV67" s="22"/>
      <c r="NW67" s="22"/>
      <c r="NX67" s="22"/>
      <c r="NY67" s="22"/>
      <c r="NZ67" s="22"/>
      <c r="OA67" s="22"/>
      <c r="OB67" s="22"/>
      <c r="OC67" s="22"/>
      <c r="OD67" s="22"/>
      <c r="OE67" s="22"/>
      <c r="OF67" s="22"/>
      <c r="OG67" s="22"/>
      <c r="OH67" s="22"/>
      <c r="OI67" s="22"/>
      <c r="OJ67" s="22"/>
      <c r="OK67" s="22"/>
      <c r="OL67" s="22"/>
      <c r="OM67" s="22"/>
      <c r="ON67" s="22"/>
      <c r="OO67" s="22"/>
      <c r="OP67" s="22"/>
      <c r="OQ67" s="22"/>
      <c r="OR67" s="22"/>
      <c r="OS67" s="22"/>
      <c r="OT67" s="22"/>
      <c r="OU67" s="22"/>
      <c r="OV67" s="22"/>
      <c r="OW67" s="22"/>
      <c r="OX67" s="22"/>
      <c r="OY67" s="22"/>
      <c r="OZ67" s="22"/>
      <c r="PA67" s="22"/>
      <c r="PB67" s="22"/>
      <c r="PC67" s="22"/>
      <c r="PD67" s="22"/>
      <c r="PE67" s="22"/>
      <c r="PF67" s="22"/>
      <c r="PG67" s="22"/>
      <c r="PH67" s="22"/>
      <c r="PI67" s="22"/>
      <c r="PJ67" s="22"/>
      <c r="PK67" s="22"/>
      <c r="PL67" s="22"/>
      <c r="PM67" s="22"/>
      <c r="PN67" s="22"/>
      <c r="PO67" s="22"/>
      <c r="PP67" s="22"/>
      <c r="PQ67" s="22"/>
      <c r="PR67" s="22"/>
      <c r="PS67" s="22"/>
      <c r="PT67" s="22"/>
      <c r="PU67" s="22"/>
      <c r="PV67" s="22"/>
      <c r="PW67" s="22"/>
      <c r="PX67" s="22"/>
      <c r="PY67" s="22"/>
      <c r="PZ67" s="22"/>
      <c r="QA67" s="22"/>
      <c r="QB67" s="22"/>
      <c r="QC67" s="22"/>
      <c r="QD67" s="22"/>
      <c r="QE67" s="22"/>
      <c r="QF67" s="22"/>
      <c r="QG67" s="22"/>
      <c r="QH67" s="22"/>
      <c r="QI67" s="22"/>
      <c r="QJ67" s="22"/>
      <c r="QK67" s="22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2"/>
      <c r="QW67" s="22"/>
      <c r="QX67" s="22"/>
      <c r="QY67" s="22"/>
      <c r="QZ67" s="22"/>
      <c r="RA67" s="22"/>
      <c r="RB67" s="22"/>
      <c r="RC67" s="22"/>
      <c r="RD67" s="22"/>
      <c r="RE67" s="22"/>
      <c r="RF67" s="22"/>
      <c r="RG67" s="22"/>
      <c r="RH67" s="22"/>
      <c r="RI67" s="22"/>
      <c r="RJ67" s="22"/>
      <c r="RK67" s="22"/>
      <c r="RL67" s="22"/>
      <c r="RM67" s="22"/>
      <c r="RN67" s="22"/>
      <c r="RO67" s="22"/>
      <c r="RP67" s="22"/>
      <c r="RQ67" s="22"/>
      <c r="RR67" s="22"/>
      <c r="RS67" s="22"/>
      <c r="RT67" s="22"/>
      <c r="RU67" s="22"/>
      <c r="RV67" s="22"/>
      <c r="RW67" s="22"/>
      <c r="RX67" s="22"/>
      <c r="RY67" s="22"/>
      <c r="RZ67" s="22"/>
      <c r="SA67" s="22"/>
      <c r="SB67" s="22"/>
      <c r="SC67" s="22"/>
      <c r="SD67" s="22"/>
      <c r="SE67" s="22"/>
      <c r="SF67" s="22"/>
      <c r="SG67" s="22"/>
      <c r="SH67" s="22"/>
      <c r="SI67" s="22"/>
      <c r="SJ67" s="22"/>
      <c r="SK67" s="22"/>
      <c r="SL67" s="22"/>
      <c r="SM67" s="22"/>
      <c r="SN67" s="22"/>
      <c r="SO67" s="22"/>
      <c r="SP67" s="22"/>
      <c r="SQ67" s="22"/>
      <c r="SR67" s="22"/>
      <c r="SS67" s="22"/>
      <c r="ST67" s="22"/>
      <c r="SU67" s="22"/>
      <c r="SV67" s="22"/>
      <c r="SW67" s="22"/>
      <c r="SX67" s="22"/>
      <c r="SY67" s="22"/>
      <c r="SZ67" s="22"/>
      <c r="TA67" s="22"/>
      <c r="TB67" s="22"/>
      <c r="TC67" s="22"/>
      <c r="TD67" s="22"/>
      <c r="TE67" s="22"/>
      <c r="TF67" s="22"/>
      <c r="TG67" s="22"/>
      <c r="TH67" s="22"/>
      <c r="TI67" s="22"/>
      <c r="TJ67" s="22"/>
      <c r="TK67" s="22"/>
      <c r="TL67" s="22"/>
      <c r="TM67" s="22"/>
      <c r="TN67" s="22"/>
      <c r="TO67" s="22"/>
      <c r="TP67" s="22"/>
      <c r="TQ67" s="22"/>
      <c r="TR67" s="22"/>
      <c r="TS67" s="22"/>
      <c r="TT67" s="22"/>
      <c r="TU67" s="22"/>
      <c r="TV67" s="22"/>
      <c r="TW67" s="22"/>
      <c r="TX67" s="22"/>
      <c r="TY67" s="22"/>
      <c r="TZ67" s="22"/>
      <c r="UA67" s="22"/>
      <c r="UB67" s="22"/>
      <c r="UC67" s="22"/>
      <c r="UD67" s="22"/>
      <c r="UE67" s="22"/>
      <c r="UF67" s="22"/>
      <c r="UG67" s="22"/>
      <c r="UH67" s="22"/>
      <c r="UI67" s="22"/>
      <c r="UJ67" s="22"/>
      <c r="UK67" s="22"/>
      <c r="UL67" s="22"/>
      <c r="UM67" s="22"/>
      <c r="UN67" s="22"/>
      <c r="UO67" s="22"/>
      <c r="UP67" s="22"/>
      <c r="UQ67" s="22"/>
      <c r="UR67" s="22"/>
      <c r="US67" s="22"/>
      <c r="UT67" s="22"/>
      <c r="UU67" s="22"/>
      <c r="UV67" s="22"/>
      <c r="UW67" s="22"/>
      <c r="UX67" s="22"/>
      <c r="UY67" s="22"/>
      <c r="UZ67" s="22"/>
      <c r="VA67" s="22"/>
      <c r="VB67" s="22"/>
      <c r="VC67" s="22"/>
      <c r="VD67" s="22"/>
      <c r="VE67" s="22"/>
      <c r="VF67" s="22"/>
      <c r="VG67" s="22"/>
      <c r="VH67" s="22"/>
      <c r="VI67" s="22"/>
      <c r="VJ67" s="22"/>
      <c r="VK67" s="22"/>
      <c r="VL67" s="22"/>
      <c r="VM67" s="22"/>
      <c r="VN67" s="22"/>
      <c r="VO67" s="22"/>
      <c r="VP67" s="22"/>
      <c r="VQ67" s="22"/>
      <c r="VR67" s="22"/>
      <c r="VS67" s="22"/>
      <c r="VT67" s="22"/>
      <c r="VU67" s="22"/>
      <c r="VV67" s="22"/>
      <c r="VW67" s="22"/>
      <c r="VX67" s="22"/>
      <c r="VY67" s="22"/>
      <c r="VZ67" s="22"/>
      <c r="WA67" s="22"/>
      <c r="WB67" s="22"/>
      <c r="WC67" s="22"/>
      <c r="WD67" s="22"/>
      <c r="WE67" s="22"/>
      <c r="WF67" s="22"/>
      <c r="WG67" s="22"/>
      <c r="WH67" s="22"/>
      <c r="WI67" s="22"/>
      <c r="WJ67" s="22"/>
      <c r="WK67" s="22"/>
      <c r="WL67" s="22"/>
      <c r="WM67" s="22"/>
      <c r="WN67" s="22"/>
      <c r="WO67" s="22"/>
      <c r="WP67" s="22"/>
      <c r="WQ67" s="22"/>
      <c r="WR67" s="22"/>
      <c r="WS67" s="22"/>
      <c r="WT67" s="22"/>
      <c r="WU67" s="22"/>
      <c r="WV67" s="22"/>
      <c r="WW67" s="22"/>
      <c r="WX67" s="22"/>
      <c r="WY67" s="22"/>
      <c r="WZ67" s="22"/>
      <c r="XA67" s="22"/>
      <c r="XB67" s="22"/>
      <c r="XC67" s="22"/>
      <c r="XD67" s="22"/>
      <c r="XE67" s="22"/>
      <c r="XF67" s="22"/>
      <c r="XG67" s="22"/>
      <c r="XH67" s="22"/>
      <c r="XI67" s="22"/>
      <c r="XJ67" s="22"/>
      <c r="XK67" s="22"/>
      <c r="XL67" s="22"/>
      <c r="XM67" s="22"/>
      <c r="XN67" s="22"/>
      <c r="XO67" s="22"/>
      <c r="XP67" s="22"/>
      <c r="XQ67" s="22"/>
      <c r="XR67" s="22"/>
      <c r="XS67" s="22"/>
      <c r="XT67" s="22"/>
      <c r="XU67" s="22"/>
      <c r="XV67" s="22"/>
      <c r="XW67" s="22"/>
      <c r="XX67" s="22"/>
      <c r="XY67" s="22"/>
      <c r="XZ67" s="22"/>
      <c r="YA67" s="22"/>
      <c r="YB67" s="22"/>
      <c r="YC67" s="22"/>
      <c r="YD67" s="22"/>
      <c r="YE67" s="22"/>
      <c r="YF67" s="22"/>
      <c r="YG67" s="22"/>
      <c r="YH67" s="22"/>
      <c r="YI67" s="22"/>
      <c r="YJ67" s="22"/>
      <c r="YK67" s="22"/>
      <c r="YL67" s="22"/>
      <c r="YM67" s="22"/>
      <c r="YN67" s="22"/>
      <c r="YO67" s="22"/>
      <c r="YP67" s="22"/>
      <c r="YQ67" s="22"/>
      <c r="YR67" s="22"/>
      <c r="YS67" s="22"/>
      <c r="YT67" s="22"/>
      <c r="YU67" s="22"/>
      <c r="YV67" s="22"/>
      <c r="YW67" s="22"/>
      <c r="YX67" s="22"/>
      <c r="YY67" s="22"/>
      <c r="YZ67" s="22"/>
      <c r="ZA67" s="22"/>
      <c r="ZB67" s="22"/>
      <c r="ZC67" s="22"/>
      <c r="ZD67" s="22"/>
      <c r="ZE67" s="22"/>
      <c r="ZF67" s="22"/>
      <c r="ZG67" s="22"/>
      <c r="ZH67" s="22"/>
      <c r="ZI67" s="22"/>
      <c r="ZJ67" s="22"/>
      <c r="ZK67" s="22"/>
      <c r="ZL67" s="22"/>
      <c r="ZM67" s="22"/>
      <c r="ZN67" s="22"/>
      <c r="ZO67" s="22"/>
      <c r="ZP67" s="22"/>
      <c r="ZQ67" s="22"/>
      <c r="ZR67" s="22"/>
      <c r="ZS67" s="22"/>
      <c r="ZT67" s="22"/>
      <c r="ZU67" s="22"/>
      <c r="ZV67" s="22"/>
      <c r="ZW67" s="22"/>
      <c r="ZX67" s="22"/>
      <c r="ZY67" s="22"/>
      <c r="ZZ67" s="22"/>
      <c r="AAA67" s="22"/>
      <c r="AAB67" s="22"/>
      <c r="AAC67" s="22"/>
      <c r="AAD67" s="22"/>
      <c r="AAE67" s="22"/>
      <c r="AAF67" s="22"/>
      <c r="AAG67" s="22"/>
      <c r="AAH67" s="22"/>
      <c r="AAI67" s="22"/>
      <c r="AAJ67" s="22"/>
      <c r="AAK67" s="22"/>
      <c r="AAL67" s="22"/>
      <c r="AAM67" s="22"/>
      <c r="AAN67" s="22"/>
      <c r="AAO67" s="22"/>
      <c r="AAP67" s="22"/>
      <c r="AAQ67" s="22"/>
      <c r="AAR67" s="22"/>
      <c r="AAS67" s="22"/>
      <c r="AAT67" s="22"/>
      <c r="AAU67" s="22"/>
      <c r="AAV67" s="22"/>
      <c r="AAW67" s="22"/>
      <c r="AAX67" s="22"/>
      <c r="AAY67" s="22"/>
      <c r="AAZ67" s="22"/>
      <c r="ABA67" s="22"/>
      <c r="ABB67" s="22"/>
      <c r="ABC67" s="22"/>
      <c r="ABD67" s="22"/>
      <c r="ABE67" s="22"/>
      <c r="ABF67" s="22"/>
      <c r="ABG67" s="22"/>
      <c r="ABH67" s="22"/>
      <c r="ABI67" s="22"/>
      <c r="ABJ67" s="22"/>
      <c r="ABK67" s="22"/>
      <c r="ABL67" s="22"/>
      <c r="ABM67" s="22"/>
      <c r="ABN67" s="22"/>
      <c r="ABO67" s="22"/>
      <c r="ABP67" s="22"/>
      <c r="ABQ67" s="22"/>
      <c r="ABR67" s="22"/>
      <c r="ABS67" s="22"/>
      <c r="ABT67" s="22"/>
      <c r="ABU67" s="22"/>
      <c r="ABV67" s="22"/>
      <c r="ABW67" s="22"/>
      <c r="ABX67" s="22"/>
      <c r="ABY67" s="22"/>
      <c r="ABZ67" s="22"/>
      <c r="ACA67" s="22"/>
      <c r="ACB67" s="22"/>
      <c r="ACC67" s="22"/>
      <c r="ACD67" s="22"/>
      <c r="ACE67" s="22"/>
      <c r="ACF67" s="22"/>
      <c r="ACG67" s="22"/>
      <c r="ACH67" s="22"/>
      <c r="ACI67" s="22"/>
      <c r="ACJ67" s="22"/>
      <c r="ACK67" s="22"/>
      <c r="ACL67" s="22"/>
      <c r="ACM67" s="22"/>
      <c r="ACN67" s="22"/>
      <c r="ACO67" s="22"/>
      <c r="ACP67" s="22"/>
      <c r="ACQ67" s="22"/>
      <c r="ACR67" s="22"/>
      <c r="ACS67" s="22"/>
      <c r="ACT67" s="22"/>
      <c r="ACU67" s="22"/>
      <c r="ACV67" s="22"/>
      <c r="ACW67" s="22"/>
      <c r="ACX67" s="22"/>
      <c r="ACY67" s="22"/>
      <c r="ACZ67" s="22"/>
      <c r="ADA67" s="22"/>
      <c r="ADB67" s="22"/>
      <c r="ADC67" s="22"/>
      <c r="ADD67" s="22"/>
      <c r="ADE67" s="22"/>
      <c r="ADF67" s="22"/>
      <c r="ADG67" s="22"/>
      <c r="ADH67" s="22"/>
      <c r="ADI67" s="22"/>
      <c r="ADJ67" s="22"/>
      <c r="ADK67" s="22"/>
      <c r="ADL67" s="22"/>
      <c r="ADM67" s="22"/>
      <c r="ADN67" s="22"/>
      <c r="ADO67" s="22"/>
      <c r="ADP67" s="22"/>
      <c r="ADQ67" s="22"/>
      <c r="ADR67" s="22"/>
      <c r="ADS67" s="22"/>
      <c r="ADT67" s="22"/>
      <c r="ADU67" s="22"/>
      <c r="ADV67" s="22"/>
      <c r="ADW67" s="22"/>
      <c r="ADX67" s="22"/>
      <c r="ADY67" s="22"/>
      <c r="ADZ67" s="22"/>
      <c r="AEA67" s="22"/>
      <c r="AEB67" s="22"/>
      <c r="AEC67" s="22"/>
      <c r="AED67" s="22"/>
      <c r="AEE67" s="22"/>
      <c r="AEF67" s="22"/>
      <c r="AEG67" s="22"/>
      <c r="AEH67" s="22"/>
      <c r="AEI67" s="22"/>
      <c r="AEJ67" s="22"/>
      <c r="AEK67" s="22"/>
      <c r="AEL67" s="22"/>
      <c r="AEM67" s="22"/>
      <c r="AEN67" s="22"/>
      <c r="AEO67" s="22"/>
      <c r="AEP67" s="22"/>
      <c r="AEQ67" s="22"/>
      <c r="AER67" s="22"/>
      <c r="AES67" s="22"/>
      <c r="AET67" s="22"/>
      <c r="AEU67" s="22"/>
      <c r="AEV67" s="22"/>
      <c r="AEW67" s="22"/>
      <c r="AEX67" s="22"/>
      <c r="AEY67" s="22"/>
      <c r="AEZ67" s="22"/>
      <c r="AFA67" s="22"/>
      <c r="AFB67" s="22"/>
      <c r="AFC67" s="22"/>
      <c r="AFD67" s="22"/>
      <c r="AFE67" s="22"/>
      <c r="AFF67" s="22"/>
      <c r="AFG67" s="22"/>
      <c r="AFH67" s="22"/>
      <c r="AFI67" s="22"/>
      <c r="AFJ67" s="22"/>
      <c r="AFK67" s="22"/>
      <c r="AFL67" s="22"/>
      <c r="AFM67" s="22"/>
      <c r="AFN67" s="22"/>
      <c r="AFO67" s="22"/>
      <c r="AFP67" s="22"/>
      <c r="AFQ67" s="22"/>
      <c r="AFR67" s="22"/>
      <c r="AFS67" s="22"/>
      <c r="AFT67" s="22"/>
      <c r="AFU67" s="22"/>
      <c r="AFV67" s="22"/>
      <c r="AFW67" s="22"/>
      <c r="AFX67" s="22"/>
      <c r="AFY67" s="22"/>
      <c r="AFZ67" s="22"/>
      <c r="AGA67" s="22"/>
      <c r="AGB67" s="22"/>
      <c r="AGC67" s="22"/>
      <c r="AGD67" s="22"/>
      <c r="AGE67" s="22"/>
      <c r="AGF67" s="22"/>
      <c r="AGG67" s="22"/>
      <c r="AGH67" s="22"/>
      <c r="AGI67" s="22"/>
      <c r="AGJ67" s="22"/>
      <c r="AGK67" s="22"/>
      <c r="AGL67" s="22"/>
      <c r="AGM67" s="22"/>
      <c r="AGN67" s="22"/>
      <c r="AGO67" s="22"/>
      <c r="AGP67" s="22"/>
      <c r="AGQ67" s="22"/>
      <c r="AGR67" s="22"/>
      <c r="AGS67" s="22"/>
      <c r="AGT67" s="22"/>
      <c r="AGU67" s="22"/>
      <c r="AGV67" s="22"/>
      <c r="AGW67" s="22"/>
      <c r="AGX67" s="22"/>
      <c r="AGY67" s="22"/>
      <c r="AGZ67" s="22"/>
      <c r="AHA67" s="22"/>
      <c r="AHB67" s="22"/>
      <c r="AHC67" s="22"/>
      <c r="AHD67" s="22"/>
      <c r="AHE67" s="22"/>
      <c r="AHF67" s="22"/>
      <c r="AHG67" s="22"/>
      <c r="AHH67" s="22"/>
      <c r="AHI67" s="22"/>
      <c r="AHJ67" s="22"/>
      <c r="AHK67" s="22"/>
      <c r="AHL67" s="22"/>
      <c r="AHM67" s="22"/>
      <c r="AHN67" s="22"/>
      <c r="AHO67" s="22"/>
      <c r="AHP67" s="22"/>
      <c r="AHQ67" s="22"/>
      <c r="AHR67" s="22"/>
      <c r="AHS67" s="22"/>
      <c r="AHT67" s="22"/>
      <c r="AHU67" s="22"/>
      <c r="AHV67" s="22"/>
      <c r="AHW67" s="22"/>
      <c r="AHX67" s="22"/>
      <c r="AHY67" s="22"/>
      <c r="AHZ67" s="22"/>
      <c r="AIA67" s="22"/>
      <c r="AIB67" s="22"/>
      <c r="AIC67" s="22"/>
      <c r="AID67" s="22"/>
      <c r="AIE67" s="22"/>
      <c r="AIF67" s="22"/>
      <c r="AIG67" s="22"/>
      <c r="AIH67" s="22"/>
      <c r="AII67" s="22"/>
      <c r="AIJ67" s="22"/>
      <c r="AIK67" s="22"/>
      <c r="AIL67" s="22"/>
      <c r="AIM67" s="22"/>
      <c r="AIN67" s="22"/>
      <c r="AIO67" s="22"/>
      <c r="AIP67" s="22"/>
      <c r="AIQ67" s="22"/>
      <c r="AIR67" s="22"/>
      <c r="AIS67" s="22"/>
      <c r="AIT67" s="22"/>
      <c r="AIU67" s="22"/>
      <c r="AIV67" s="22"/>
      <c r="AIW67" s="22"/>
      <c r="AIX67" s="22"/>
      <c r="AIY67" s="22"/>
      <c r="AIZ67" s="22"/>
      <c r="AJA67" s="22"/>
      <c r="AJB67" s="22"/>
      <c r="AJC67" s="22"/>
      <c r="AJD67" s="22"/>
      <c r="AJE67" s="22"/>
      <c r="AJF67" s="22"/>
      <c r="AJG67" s="22"/>
      <c r="AJH67" s="22"/>
      <c r="AJI67" s="22"/>
      <c r="AJJ67" s="22"/>
      <c r="AJK67" s="22"/>
      <c r="AJL67" s="22"/>
      <c r="AJM67" s="22"/>
      <c r="AJN67" s="22"/>
      <c r="AJO67" s="22"/>
      <c r="AJP67" s="22"/>
      <c r="AJQ67" s="22"/>
      <c r="AJR67" s="22"/>
      <c r="AJS67" s="22"/>
      <c r="AJT67" s="22"/>
      <c r="AJU67" s="22"/>
      <c r="AJV67" s="22"/>
      <c r="AJW67" s="22"/>
      <c r="AJX67" s="22"/>
      <c r="AJY67" s="22"/>
      <c r="AJZ67" s="22"/>
      <c r="AKA67" s="22"/>
      <c r="AKB67" s="22"/>
      <c r="AKC67" s="22"/>
      <c r="AKD67" s="22"/>
      <c r="AKE67" s="22"/>
      <c r="AKF67" s="22"/>
      <c r="AKG67" s="22"/>
      <c r="AKH67" s="22"/>
      <c r="AKI67" s="22"/>
      <c r="AKJ67" s="22"/>
      <c r="AKK67" s="22"/>
      <c r="AKL67" s="22"/>
      <c r="AKM67" s="22"/>
      <c r="AKN67" s="22"/>
      <c r="AKO67" s="22"/>
      <c r="AKP67" s="22"/>
      <c r="AKQ67" s="22"/>
      <c r="AKR67" s="22"/>
      <c r="AKS67" s="22"/>
      <c r="AKT67" s="22"/>
      <c r="AKU67" s="22"/>
      <c r="AKV67" s="22"/>
      <c r="AKW67" s="22"/>
      <c r="AKX67" s="22"/>
      <c r="AKY67" s="22"/>
      <c r="AKZ67" s="22"/>
      <c r="ALA67" s="22"/>
      <c r="ALB67" s="22"/>
      <c r="ALC67" s="22"/>
      <c r="ALD67" s="22"/>
      <c r="ALE67" s="22"/>
      <c r="ALF67" s="22"/>
      <c r="ALG67" s="22"/>
      <c r="ALH67" s="22"/>
      <c r="ALI67" s="22"/>
      <c r="ALJ67" s="22"/>
      <c r="ALK67" s="22"/>
      <c r="ALL67" s="22"/>
      <c r="ALM67" s="22"/>
      <c r="ALN67" s="22"/>
      <c r="ALO67" s="22"/>
      <c r="ALP67" s="22"/>
      <c r="ALQ67" s="22"/>
      <c r="ALR67" s="22"/>
      <c r="ALS67" s="22"/>
      <c r="ALT67" s="22"/>
      <c r="ALU67" s="22"/>
      <c r="ALV67" s="22"/>
      <c r="ALW67" s="22"/>
      <c r="ALX67" s="22"/>
      <c r="ALY67" s="22"/>
      <c r="ALZ67" s="22"/>
      <c r="AMA67" s="22"/>
      <c r="AMB67" s="22"/>
      <c r="AMC67" s="22"/>
      <c r="AMD67" s="22"/>
      <c r="AME67" s="22"/>
      <c r="AMF67" s="22"/>
      <c r="AMG67" s="22"/>
      <c r="AMH67" s="22"/>
    </row>
    <row r="68" customFormat="false" ht="16.5" hidden="false" customHeight="true" outlineLevel="0" collapsed="false">
      <c r="A68" s="543"/>
      <c r="B68" s="620"/>
      <c r="C68" s="620"/>
      <c r="D68" s="635"/>
      <c r="E68" s="635"/>
      <c r="F68" s="635"/>
      <c r="G68" s="635"/>
      <c r="H68" s="635"/>
      <c r="I68" s="635"/>
      <c r="J68" s="636"/>
      <c r="K68" s="637"/>
      <c r="L68" s="637"/>
      <c r="M68" s="638"/>
      <c r="N68" s="623"/>
      <c r="O68" s="299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  <c r="LR68" s="22"/>
      <c r="LS68" s="22"/>
      <c r="LT68" s="22"/>
      <c r="LU68" s="22"/>
      <c r="LV68" s="22"/>
      <c r="LW68" s="22"/>
      <c r="LX68" s="22"/>
      <c r="LY68" s="22"/>
      <c r="LZ68" s="22"/>
      <c r="MA68" s="22"/>
      <c r="MB68" s="22"/>
      <c r="MC68" s="22"/>
      <c r="MD68" s="22"/>
      <c r="ME68" s="22"/>
      <c r="MF68" s="22"/>
      <c r="MG68" s="22"/>
      <c r="MH68" s="22"/>
      <c r="MI68" s="22"/>
      <c r="MJ68" s="22"/>
      <c r="MK68" s="22"/>
      <c r="ML68" s="22"/>
      <c r="MM68" s="22"/>
      <c r="MN68" s="22"/>
      <c r="MO68" s="22"/>
      <c r="MP68" s="22"/>
      <c r="MQ68" s="22"/>
      <c r="MR68" s="22"/>
      <c r="MS68" s="22"/>
      <c r="MT68" s="22"/>
      <c r="MU68" s="22"/>
      <c r="MV68" s="22"/>
      <c r="MW68" s="22"/>
      <c r="MX68" s="22"/>
      <c r="MY68" s="22"/>
      <c r="MZ68" s="22"/>
      <c r="NA68" s="22"/>
      <c r="NB68" s="22"/>
      <c r="NC68" s="22"/>
      <c r="ND68" s="22"/>
      <c r="NE68" s="22"/>
      <c r="NF68" s="22"/>
      <c r="NG68" s="22"/>
      <c r="NH68" s="22"/>
      <c r="NI68" s="22"/>
      <c r="NJ68" s="22"/>
      <c r="NK68" s="22"/>
      <c r="NL68" s="22"/>
      <c r="NM68" s="22"/>
      <c r="NN68" s="22"/>
      <c r="NO68" s="22"/>
      <c r="NP68" s="22"/>
      <c r="NQ68" s="22"/>
      <c r="NR68" s="22"/>
      <c r="NS68" s="22"/>
      <c r="NT68" s="22"/>
      <c r="NU68" s="22"/>
      <c r="NV68" s="22"/>
      <c r="NW68" s="22"/>
      <c r="NX68" s="22"/>
      <c r="NY68" s="22"/>
      <c r="NZ68" s="22"/>
      <c r="OA68" s="22"/>
      <c r="OB68" s="22"/>
      <c r="OC68" s="22"/>
      <c r="OD68" s="22"/>
      <c r="OE68" s="22"/>
      <c r="OF68" s="22"/>
      <c r="OG68" s="22"/>
      <c r="OH68" s="22"/>
      <c r="OI68" s="22"/>
      <c r="OJ68" s="22"/>
      <c r="OK68" s="22"/>
      <c r="OL68" s="22"/>
      <c r="OM68" s="22"/>
      <c r="ON68" s="22"/>
      <c r="OO68" s="22"/>
      <c r="OP68" s="22"/>
      <c r="OQ68" s="22"/>
      <c r="OR68" s="22"/>
      <c r="OS68" s="22"/>
      <c r="OT68" s="22"/>
      <c r="OU68" s="22"/>
      <c r="OV68" s="22"/>
      <c r="OW68" s="22"/>
      <c r="OX68" s="22"/>
      <c r="OY68" s="22"/>
      <c r="OZ68" s="22"/>
      <c r="PA68" s="22"/>
      <c r="PB68" s="22"/>
      <c r="PC68" s="22"/>
      <c r="PD68" s="22"/>
      <c r="PE68" s="22"/>
      <c r="PF68" s="22"/>
      <c r="PG68" s="22"/>
      <c r="PH68" s="22"/>
      <c r="PI68" s="22"/>
      <c r="PJ68" s="22"/>
      <c r="PK68" s="22"/>
      <c r="PL68" s="22"/>
      <c r="PM68" s="22"/>
      <c r="PN68" s="22"/>
      <c r="PO68" s="22"/>
      <c r="PP68" s="22"/>
      <c r="PQ68" s="22"/>
      <c r="PR68" s="22"/>
      <c r="PS68" s="22"/>
      <c r="PT68" s="22"/>
      <c r="PU68" s="22"/>
      <c r="PV68" s="22"/>
      <c r="PW68" s="22"/>
      <c r="PX68" s="22"/>
      <c r="PY68" s="22"/>
      <c r="PZ68" s="22"/>
      <c r="QA68" s="22"/>
      <c r="QB68" s="22"/>
      <c r="QC68" s="22"/>
      <c r="QD68" s="22"/>
      <c r="QE68" s="22"/>
      <c r="QF68" s="22"/>
      <c r="QG68" s="22"/>
      <c r="QH68" s="22"/>
      <c r="QI68" s="22"/>
      <c r="QJ68" s="22"/>
      <c r="QK68" s="22"/>
      <c r="QL68" s="22"/>
      <c r="QM68" s="22"/>
      <c r="QN68" s="22"/>
      <c r="QO68" s="22"/>
      <c r="QP68" s="22"/>
      <c r="QQ68" s="22"/>
      <c r="QR68" s="22"/>
      <c r="QS68" s="22"/>
      <c r="QT68" s="22"/>
      <c r="QU68" s="22"/>
      <c r="QV68" s="22"/>
      <c r="QW68" s="22"/>
      <c r="QX68" s="22"/>
      <c r="QY68" s="22"/>
      <c r="QZ68" s="22"/>
      <c r="RA68" s="22"/>
      <c r="RB68" s="22"/>
      <c r="RC68" s="22"/>
      <c r="RD68" s="22"/>
      <c r="RE68" s="22"/>
      <c r="RF68" s="22"/>
      <c r="RG68" s="22"/>
      <c r="RH68" s="22"/>
      <c r="RI68" s="22"/>
      <c r="RJ68" s="22"/>
      <c r="RK68" s="22"/>
      <c r="RL68" s="22"/>
      <c r="RM68" s="22"/>
      <c r="RN68" s="22"/>
      <c r="RO68" s="22"/>
      <c r="RP68" s="22"/>
      <c r="RQ68" s="22"/>
      <c r="RR68" s="22"/>
      <c r="RS68" s="22"/>
      <c r="RT68" s="22"/>
      <c r="RU68" s="22"/>
      <c r="RV68" s="22"/>
      <c r="RW68" s="22"/>
      <c r="RX68" s="22"/>
      <c r="RY68" s="22"/>
      <c r="RZ68" s="22"/>
      <c r="SA68" s="22"/>
      <c r="SB68" s="22"/>
      <c r="SC68" s="22"/>
      <c r="SD68" s="22"/>
      <c r="SE68" s="22"/>
      <c r="SF68" s="22"/>
      <c r="SG68" s="22"/>
      <c r="SH68" s="22"/>
      <c r="SI68" s="22"/>
      <c r="SJ68" s="22"/>
      <c r="SK68" s="22"/>
      <c r="SL68" s="22"/>
      <c r="SM68" s="22"/>
      <c r="SN68" s="22"/>
      <c r="SO68" s="22"/>
      <c r="SP68" s="22"/>
      <c r="SQ68" s="22"/>
      <c r="SR68" s="22"/>
      <c r="SS68" s="22"/>
      <c r="ST68" s="22"/>
      <c r="SU68" s="22"/>
      <c r="SV68" s="22"/>
      <c r="SW68" s="22"/>
      <c r="SX68" s="22"/>
      <c r="SY68" s="22"/>
      <c r="SZ68" s="22"/>
      <c r="TA68" s="22"/>
      <c r="TB68" s="22"/>
      <c r="TC68" s="22"/>
      <c r="TD68" s="22"/>
      <c r="TE68" s="22"/>
      <c r="TF68" s="22"/>
      <c r="TG68" s="22"/>
      <c r="TH68" s="22"/>
      <c r="TI68" s="22"/>
      <c r="TJ68" s="22"/>
      <c r="TK68" s="22"/>
      <c r="TL68" s="22"/>
      <c r="TM68" s="22"/>
      <c r="TN68" s="22"/>
      <c r="TO68" s="22"/>
      <c r="TP68" s="22"/>
      <c r="TQ68" s="22"/>
      <c r="TR68" s="22"/>
      <c r="TS68" s="22"/>
      <c r="TT68" s="22"/>
      <c r="TU68" s="22"/>
      <c r="TV68" s="22"/>
      <c r="TW68" s="22"/>
      <c r="TX68" s="22"/>
      <c r="TY68" s="22"/>
      <c r="TZ68" s="22"/>
      <c r="UA68" s="22"/>
      <c r="UB68" s="22"/>
      <c r="UC68" s="22"/>
      <c r="UD68" s="22"/>
      <c r="UE68" s="22"/>
      <c r="UF68" s="22"/>
      <c r="UG68" s="22"/>
      <c r="UH68" s="22"/>
      <c r="UI68" s="22"/>
      <c r="UJ68" s="22"/>
      <c r="UK68" s="22"/>
      <c r="UL68" s="22"/>
      <c r="UM68" s="22"/>
      <c r="UN68" s="22"/>
      <c r="UO68" s="22"/>
      <c r="UP68" s="22"/>
      <c r="UQ68" s="22"/>
      <c r="UR68" s="22"/>
      <c r="US68" s="22"/>
      <c r="UT68" s="22"/>
      <c r="UU68" s="22"/>
      <c r="UV68" s="22"/>
      <c r="UW68" s="22"/>
      <c r="UX68" s="22"/>
      <c r="UY68" s="22"/>
      <c r="UZ68" s="22"/>
      <c r="VA68" s="22"/>
      <c r="VB68" s="22"/>
      <c r="VC68" s="22"/>
      <c r="VD68" s="22"/>
      <c r="VE68" s="22"/>
      <c r="VF68" s="22"/>
      <c r="VG68" s="22"/>
      <c r="VH68" s="22"/>
      <c r="VI68" s="22"/>
      <c r="VJ68" s="22"/>
      <c r="VK68" s="22"/>
      <c r="VL68" s="22"/>
      <c r="VM68" s="22"/>
      <c r="VN68" s="22"/>
      <c r="VO68" s="22"/>
      <c r="VP68" s="22"/>
      <c r="VQ68" s="22"/>
      <c r="VR68" s="22"/>
      <c r="VS68" s="22"/>
      <c r="VT68" s="22"/>
      <c r="VU68" s="22"/>
      <c r="VV68" s="22"/>
      <c r="VW68" s="22"/>
      <c r="VX68" s="22"/>
      <c r="VY68" s="22"/>
      <c r="VZ68" s="22"/>
      <c r="WA68" s="22"/>
      <c r="WB68" s="22"/>
      <c r="WC68" s="22"/>
      <c r="WD68" s="22"/>
      <c r="WE68" s="22"/>
      <c r="WF68" s="22"/>
      <c r="WG68" s="22"/>
      <c r="WH68" s="22"/>
      <c r="WI68" s="22"/>
      <c r="WJ68" s="22"/>
      <c r="WK68" s="22"/>
      <c r="WL68" s="22"/>
      <c r="WM68" s="22"/>
      <c r="WN68" s="22"/>
      <c r="WO68" s="22"/>
      <c r="WP68" s="22"/>
      <c r="WQ68" s="22"/>
      <c r="WR68" s="22"/>
      <c r="WS68" s="22"/>
      <c r="WT68" s="22"/>
      <c r="WU68" s="22"/>
      <c r="WV68" s="22"/>
      <c r="WW68" s="22"/>
      <c r="WX68" s="22"/>
      <c r="WY68" s="22"/>
      <c r="WZ68" s="22"/>
      <c r="XA68" s="22"/>
      <c r="XB68" s="22"/>
      <c r="XC68" s="22"/>
      <c r="XD68" s="22"/>
      <c r="XE68" s="22"/>
      <c r="XF68" s="22"/>
      <c r="XG68" s="22"/>
      <c r="XH68" s="22"/>
      <c r="XI68" s="22"/>
      <c r="XJ68" s="22"/>
      <c r="XK68" s="22"/>
      <c r="XL68" s="22"/>
      <c r="XM68" s="22"/>
      <c r="XN68" s="22"/>
      <c r="XO68" s="22"/>
      <c r="XP68" s="22"/>
      <c r="XQ68" s="22"/>
      <c r="XR68" s="22"/>
      <c r="XS68" s="22"/>
      <c r="XT68" s="22"/>
      <c r="XU68" s="22"/>
      <c r="XV68" s="22"/>
      <c r="XW68" s="22"/>
      <c r="XX68" s="22"/>
      <c r="XY68" s="22"/>
      <c r="XZ68" s="22"/>
      <c r="YA68" s="22"/>
      <c r="YB68" s="22"/>
      <c r="YC68" s="22"/>
      <c r="YD68" s="22"/>
      <c r="YE68" s="22"/>
      <c r="YF68" s="22"/>
      <c r="YG68" s="22"/>
      <c r="YH68" s="22"/>
      <c r="YI68" s="22"/>
      <c r="YJ68" s="22"/>
      <c r="YK68" s="22"/>
      <c r="YL68" s="22"/>
      <c r="YM68" s="22"/>
      <c r="YN68" s="22"/>
      <c r="YO68" s="22"/>
      <c r="YP68" s="22"/>
      <c r="YQ68" s="22"/>
      <c r="YR68" s="22"/>
      <c r="YS68" s="22"/>
      <c r="YT68" s="22"/>
      <c r="YU68" s="22"/>
      <c r="YV68" s="22"/>
      <c r="YW68" s="22"/>
      <c r="YX68" s="22"/>
      <c r="YY68" s="22"/>
      <c r="YZ68" s="22"/>
      <c r="ZA68" s="22"/>
      <c r="ZB68" s="22"/>
      <c r="ZC68" s="22"/>
      <c r="ZD68" s="22"/>
      <c r="ZE68" s="22"/>
      <c r="ZF68" s="22"/>
      <c r="ZG68" s="22"/>
      <c r="ZH68" s="22"/>
      <c r="ZI68" s="22"/>
      <c r="ZJ68" s="22"/>
      <c r="ZK68" s="22"/>
      <c r="ZL68" s="22"/>
      <c r="ZM68" s="22"/>
      <c r="ZN68" s="22"/>
      <c r="ZO68" s="22"/>
      <c r="ZP68" s="22"/>
      <c r="ZQ68" s="22"/>
      <c r="ZR68" s="22"/>
      <c r="ZS68" s="22"/>
      <c r="ZT68" s="22"/>
      <c r="ZU68" s="22"/>
      <c r="ZV68" s="22"/>
      <c r="ZW68" s="22"/>
      <c r="ZX68" s="22"/>
      <c r="ZY68" s="22"/>
      <c r="ZZ68" s="22"/>
      <c r="AAA68" s="22"/>
      <c r="AAB68" s="22"/>
      <c r="AAC68" s="22"/>
      <c r="AAD68" s="22"/>
      <c r="AAE68" s="22"/>
      <c r="AAF68" s="22"/>
      <c r="AAG68" s="22"/>
      <c r="AAH68" s="22"/>
      <c r="AAI68" s="22"/>
      <c r="AAJ68" s="22"/>
      <c r="AAK68" s="22"/>
      <c r="AAL68" s="22"/>
      <c r="AAM68" s="22"/>
      <c r="AAN68" s="22"/>
      <c r="AAO68" s="22"/>
      <c r="AAP68" s="22"/>
      <c r="AAQ68" s="22"/>
      <c r="AAR68" s="22"/>
      <c r="AAS68" s="22"/>
      <c r="AAT68" s="22"/>
      <c r="AAU68" s="22"/>
      <c r="AAV68" s="22"/>
      <c r="AAW68" s="22"/>
      <c r="AAX68" s="22"/>
      <c r="AAY68" s="22"/>
      <c r="AAZ68" s="22"/>
      <c r="ABA68" s="22"/>
      <c r="ABB68" s="22"/>
      <c r="ABC68" s="22"/>
      <c r="ABD68" s="22"/>
      <c r="ABE68" s="22"/>
      <c r="ABF68" s="22"/>
      <c r="ABG68" s="22"/>
      <c r="ABH68" s="22"/>
      <c r="ABI68" s="22"/>
      <c r="ABJ68" s="22"/>
      <c r="ABK68" s="22"/>
      <c r="ABL68" s="22"/>
      <c r="ABM68" s="22"/>
      <c r="ABN68" s="22"/>
      <c r="ABO68" s="22"/>
      <c r="ABP68" s="22"/>
      <c r="ABQ68" s="22"/>
      <c r="ABR68" s="22"/>
      <c r="ABS68" s="22"/>
      <c r="ABT68" s="22"/>
      <c r="ABU68" s="22"/>
      <c r="ABV68" s="22"/>
      <c r="ABW68" s="22"/>
      <c r="ABX68" s="22"/>
      <c r="ABY68" s="22"/>
      <c r="ABZ68" s="22"/>
      <c r="ACA68" s="22"/>
      <c r="ACB68" s="22"/>
      <c r="ACC68" s="22"/>
      <c r="ACD68" s="22"/>
      <c r="ACE68" s="22"/>
      <c r="ACF68" s="22"/>
      <c r="ACG68" s="22"/>
      <c r="ACH68" s="22"/>
      <c r="ACI68" s="22"/>
      <c r="ACJ68" s="22"/>
      <c r="ACK68" s="22"/>
      <c r="ACL68" s="22"/>
      <c r="ACM68" s="22"/>
      <c r="ACN68" s="22"/>
      <c r="ACO68" s="22"/>
      <c r="ACP68" s="22"/>
      <c r="ACQ68" s="22"/>
      <c r="ACR68" s="22"/>
      <c r="ACS68" s="22"/>
      <c r="ACT68" s="22"/>
      <c r="ACU68" s="22"/>
      <c r="ACV68" s="22"/>
      <c r="ACW68" s="22"/>
      <c r="ACX68" s="22"/>
      <c r="ACY68" s="22"/>
      <c r="ACZ68" s="22"/>
      <c r="ADA68" s="22"/>
      <c r="ADB68" s="22"/>
      <c r="ADC68" s="22"/>
      <c r="ADD68" s="22"/>
      <c r="ADE68" s="22"/>
      <c r="ADF68" s="22"/>
      <c r="ADG68" s="22"/>
      <c r="ADH68" s="22"/>
      <c r="ADI68" s="22"/>
      <c r="ADJ68" s="22"/>
      <c r="ADK68" s="22"/>
      <c r="ADL68" s="22"/>
      <c r="ADM68" s="22"/>
      <c r="ADN68" s="22"/>
      <c r="ADO68" s="22"/>
      <c r="ADP68" s="22"/>
      <c r="ADQ68" s="22"/>
      <c r="ADR68" s="22"/>
      <c r="ADS68" s="22"/>
      <c r="ADT68" s="22"/>
      <c r="ADU68" s="22"/>
      <c r="ADV68" s="22"/>
      <c r="ADW68" s="22"/>
      <c r="ADX68" s="22"/>
      <c r="ADY68" s="22"/>
      <c r="ADZ68" s="22"/>
      <c r="AEA68" s="22"/>
      <c r="AEB68" s="22"/>
      <c r="AEC68" s="22"/>
      <c r="AED68" s="22"/>
      <c r="AEE68" s="22"/>
      <c r="AEF68" s="22"/>
      <c r="AEG68" s="22"/>
      <c r="AEH68" s="22"/>
      <c r="AEI68" s="22"/>
      <c r="AEJ68" s="22"/>
      <c r="AEK68" s="22"/>
      <c r="AEL68" s="22"/>
      <c r="AEM68" s="22"/>
      <c r="AEN68" s="22"/>
      <c r="AEO68" s="22"/>
      <c r="AEP68" s="22"/>
      <c r="AEQ68" s="22"/>
      <c r="AER68" s="22"/>
      <c r="AES68" s="22"/>
      <c r="AET68" s="22"/>
      <c r="AEU68" s="22"/>
      <c r="AEV68" s="22"/>
      <c r="AEW68" s="22"/>
      <c r="AEX68" s="22"/>
      <c r="AEY68" s="22"/>
      <c r="AEZ68" s="22"/>
      <c r="AFA68" s="22"/>
      <c r="AFB68" s="22"/>
      <c r="AFC68" s="22"/>
      <c r="AFD68" s="22"/>
      <c r="AFE68" s="22"/>
      <c r="AFF68" s="22"/>
      <c r="AFG68" s="22"/>
      <c r="AFH68" s="22"/>
      <c r="AFI68" s="22"/>
      <c r="AFJ68" s="22"/>
      <c r="AFK68" s="22"/>
      <c r="AFL68" s="22"/>
      <c r="AFM68" s="22"/>
      <c r="AFN68" s="22"/>
      <c r="AFO68" s="22"/>
      <c r="AFP68" s="22"/>
      <c r="AFQ68" s="22"/>
      <c r="AFR68" s="22"/>
      <c r="AFS68" s="22"/>
      <c r="AFT68" s="22"/>
      <c r="AFU68" s="22"/>
      <c r="AFV68" s="22"/>
      <c r="AFW68" s="22"/>
      <c r="AFX68" s="22"/>
      <c r="AFY68" s="22"/>
      <c r="AFZ68" s="22"/>
      <c r="AGA68" s="22"/>
      <c r="AGB68" s="22"/>
      <c r="AGC68" s="22"/>
      <c r="AGD68" s="22"/>
      <c r="AGE68" s="22"/>
      <c r="AGF68" s="22"/>
      <c r="AGG68" s="22"/>
      <c r="AGH68" s="22"/>
      <c r="AGI68" s="22"/>
      <c r="AGJ68" s="22"/>
      <c r="AGK68" s="22"/>
      <c r="AGL68" s="22"/>
      <c r="AGM68" s="22"/>
      <c r="AGN68" s="22"/>
      <c r="AGO68" s="22"/>
      <c r="AGP68" s="22"/>
      <c r="AGQ68" s="22"/>
      <c r="AGR68" s="22"/>
      <c r="AGS68" s="22"/>
      <c r="AGT68" s="22"/>
      <c r="AGU68" s="22"/>
      <c r="AGV68" s="22"/>
      <c r="AGW68" s="22"/>
      <c r="AGX68" s="22"/>
      <c r="AGY68" s="22"/>
      <c r="AGZ68" s="22"/>
      <c r="AHA68" s="22"/>
      <c r="AHB68" s="22"/>
      <c r="AHC68" s="22"/>
      <c r="AHD68" s="22"/>
      <c r="AHE68" s="22"/>
      <c r="AHF68" s="22"/>
      <c r="AHG68" s="22"/>
      <c r="AHH68" s="22"/>
      <c r="AHI68" s="22"/>
      <c r="AHJ68" s="22"/>
      <c r="AHK68" s="22"/>
      <c r="AHL68" s="22"/>
      <c r="AHM68" s="22"/>
      <c r="AHN68" s="22"/>
      <c r="AHO68" s="22"/>
      <c r="AHP68" s="22"/>
      <c r="AHQ68" s="22"/>
      <c r="AHR68" s="22"/>
      <c r="AHS68" s="22"/>
      <c r="AHT68" s="22"/>
      <c r="AHU68" s="22"/>
      <c r="AHV68" s="22"/>
      <c r="AHW68" s="22"/>
      <c r="AHX68" s="22"/>
      <c r="AHY68" s="22"/>
      <c r="AHZ68" s="22"/>
      <c r="AIA68" s="22"/>
      <c r="AIB68" s="22"/>
      <c r="AIC68" s="22"/>
      <c r="AID68" s="22"/>
      <c r="AIE68" s="22"/>
      <c r="AIF68" s="22"/>
      <c r="AIG68" s="22"/>
      <c r="AIH68" s="22"/>
      <c r="AII68" s="22"/>
      <c r="AIJ68" s="22"/>
      <c r="AIK68" s="22"/>
      <c r="AIL68" s="22"/>
      <c r="AIM68" s="22"/>
      <c r="AIN68" s="22"/>
      <c r="AIO68" s="22"/>
      <c r="AIP68" s="22"/>
      <c r="AIQ68" s="22"/>
      <c r="AIR68" s="22"/>
      <c r="AIS68" s="22"/>
      <c r="AIT68" s="22"/>
      <c r="AIU68" s="22"/>
      <c r="AIV68" s="22"/>
      <c r="AIW68" s="22"/>
      <c r="AIX68" s="22"/>
      <c r="AIY68" s="22"/>
      <c r="AIZ68" s="22"/>
      <c r="AJA68" s="22"/>
      <c r="AJB68" s="22"/>
      <c r="AJC68" s="22"/>
      <c r="AJD68" s="22"/>
      <c r="AJE68" s="22"/>
      <c r="AJF68" s="22"/>
      <c r="AJG68" s="22"/>
      <c r="AJH68" s="22"/>
      <c r="AJI68" s="22"/>
      <c r="AJJ68" s="22"/>
      <c r="AJK68" s="22"/>
      <c r="AJL68" s="22"/>
      <c r="AJM68" s="22"/>
      <c r="AJN68" s="22"/>
      <c r="AJO68" s="22"/>
      <c r="AJP68" s="22"/>
      <c r="AJQ68" s="22"/>
      <c r="AJR68" s="22"/>
      <c r="AJS68" s="22"/>
      <c r="AJT68" s="22"/>
      <c r="AJU68" s="22"/>
      <c r="AJV68" s="22"/>
      <c r="AJW68" s="22"/>
      <c r="AJX68" s="22"/>
      <c r="AJY68" s="22"/>
      <c r="AJZ68" s="22"/>
      <c r="AKA68" s="22"/>
      <c r="AKB68" s="22"/>
      <c r="AKC68" s="22"/>
      <c r="AKD68" s="22"/>
      <c r="AKE68" s="22"/>
      <c r="AKF68" s="22"/>
      <c r="AKG68" s="22"/>
      <c r="AKH68" s="22"/>
      <c r="AKI68" s="22"/>
      <c r="AKJ68" s="22"/>
      <c r="AKK68" s="22"/>
      <c r="AKL68" s="22"/>
      <c r="AKM68" s="22"/>
      <c r="AKN68" s="22"/>
      <c r="AKO68" s="22"/>
      <c r="AKP68" s="22"/>
      <c r="AKQ68" s="22"/>
      <c r="AKR68" s="22"/>
      <c r="AKS68" s="22"/>
      <c r="AKT68" s="22"/>
      <c r="AKU68" s="22"/>
      <c r="AKV68" s="22"/>
      <c r="AKW68" s="22"/>
      <c r="AKX68" s="22"/>
      <c r="AKY68" s="22"/>
      <c r="AKZ68" s="22"/>
      <c r="ALA68" s="22"/>
      <c r="ALB68" s="22"/>
      <c r="ALC68" s="22"/>
      <c r="ALD68" s="22"/>
      <c r="ALE68" s="22"/>
      <c r="ALF68" s="22"/>
      <c r="ALG68" s="22"/>
      <c r="ALH68" s="22"/>
      <c r="ALI68" s="22"/>
      <c r="ALJ68" s="22"/>
      <c r="ALK68" s="22"/>
      <c r="ALL68" s="22"/>
      <c r="ALM68" s="22"/>
      <c r="ALN68" s="22"/>
      <c r="ALO68" s="22"/>
      <c r="ALP68" s="22"/>
      <c r="ALQ68" s="22"/>
      <c r="ALR68" s="22"/>
      <c r="ALS68" s="22"/>
      <c r="ALT68" s="22"/>
      <c r="ALU68" s="22"/>
      <c r="ALV68" s="22"/>
      <c r="ALW68" s="22"/>
      <c r="ALX68" s="22"/>
      <c r="ALY68" s="22"/>
      <c r="ALZ68" s="22"/>
      <c r="AMA68" s="22"/>
      <c r="AMB68" s="22"/>
      <c r="AMC68" s="22"/>
      <c r="AMD68" s="22"/>
      <c r="AME68" s="22"/>
      <c r="AMF68" s="22"/>
      <c r="AMG68" s="22"/>
      <c r="AMH68" s="22"/>
    </row>
    <row r="69" customFormat="false" ht="14.25" hidden="false" customHeight="true" outlineLevel="0" collapsed="false">
      <c r="A69" s="509"/>
      <c r="B69" s="509"/>
      <c r="C69" s="509"/>
      <c r="D69" s="510" t="s">
        <v>1532</v>
      </c>
      <c r="E69" s="511"/>
      <c r="F69" s="511"/>
      <c r="G69" s="511"/>
      <c r="H69" s="511"/>
      <c r="I69" s="60"/>
      <c r="J69" s="60"/>
      <c r="K69" s="60"/>
      <c r="L69" s="60"/>
      <c r="M69" s="60"/>
      <c r="N69" s="512"/>
      <c r="O69" s="513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22"/>
      <c r="KU69" s="22"/>
      <c r="KV69" s="22"/>
      <c r="KW69" s="22"/>
      <c r="KX69" s="2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22"/>
      <c r="LL69" s="22"/>
      <c r="LM69" s="22"/>
      <c r="LN69" s="22"/>
      <c r="LO69" s="22"/>
      <c r="LP69" s="22"/>
      <c r="LQ69" s="22"/>
      <c r="LR69" s="22"/>
      <c r="LS69" s="22"/>
      <c r="LT69" s="22"/>
      <c r="LU69" s="22"/>
      <c r="LV69" s="22"/>
      <c r="LW69" s="22"/>
      <c r="LX69" s="22"/>
      <c r="LY69" s="22"/>
      <c r="LZ69" s="22"/>
      <c r="MA69" s="22"/>
      <c r="MB69" s="22"/>
      <c r="MC69" s="22"/>
      <c r="MD69" s="22"/>
      <c r="ME69" s="22"/>
      <c r="MF69" s="22"/>
      <c r="MG69" s="22"/>
      <c r="MH69" s="22"/>
      <c r="MI69" s="22"/>
      <c r="MJ69" s="22"/>
      <c r="MK69" s="22"/>
      <c r="ML69" s="22"/>
      <c r="MM69" s="22"/>
      <c r="MN69" s="22"/>
      <c r="MO69" s="22"/>
      <c r="MP69" s="22"/>
      <c r="MQ69" s="22"/>
      <c r="MR69" s="22"/>
      <c r="MS69" s="22"/>
      <c r="MT69" s="22"/>
      <c r="MU69" s="22"/>
      <c r="MV69" s="22"/>
      <c r="MW69" s="22"/>
      <c r="MX69" s="22"/>
      <c r="MY69" s="22"/>
      <c r="MZ69" s="22"/>
      <c r="NA69" s="22"/>
      <c r="NB69" s="22"/>
      <c r="NC69" s="22"/>
      <c r="ND69" s="22"/>
      <c r="NE69" s="22"/>
      <c r="NF69" s="22"/>
      <c r="NG69" s="22"/>
      <c r="NH69" s="22"/>
      <c r="NI69" s="22"/>
      <c r="NJ69" s="22"/>
      <c r="NK69" s="22"/>
      <c r="NL69" s="22"/>
      <c r="NM69" s="22"/>
      <c r="NN69" s="22"/>
      <c r="NO69" s="22"/>
      <c r="NP69" s="22"/>
      <c r="NQ69" s="22"/>
      <c r="NR69" s="22"/>
      <c r="NS69" s="22"/>
      <c r="NT69" s="22"/>
      <c r="NU69" s="22"/>
      <c r="NV69" s="22"/>
      <c r="NW69" s="22"/>
      <c r="NX69" s="22"/>
      <c r="NY69" s="22"/>
      <c r="NZ69" s="22"/>
      <c r="OA69" s="22"/>
      <c r="OB69" s="22"/>
      <c r="OC69" s="22"/>
      <c r="OD69" s="22"/>
      <c r="OE69" s="22"/>
      <c r="OF69" s="22"/>
      <c r="OG69" s="22"/>
      <c r="OH69" s="22"/>
      <c r="OI69" s="22"/>
      <c r="OJ69" s="22"/>
      <c r="OK69" s="22"/>
      <c r="OL69" s="22"/>
      <c r="OM69" s="22"/>
      <c r="ON69" s="22"/>
      <c r="OO69" s="22"/>
      <c r="OP69" s="22"/>
      <c r="OQ69" s="22"/>
      <c r="OR69" s="22"/>
      <c r="OS69" s="22"/>
      <c r="OT69" s="22"/>
      <c r="OU69" s="22"/>
      <c r="OV69" s="22"/>
      <c r="OW69" s="22"/>
      <c r="OX69" s="22"/>
      <c r="OY69" s="22"/>
      <c r="OZ69" s="22"/>
      <c r="PA69" s="22"/>
      <c r="PB69" s="22"/>
      <c r="PC69" s="22"/>
      <c r="PD69" s="22"/>
      <c r="PE69" s="22"/>
      <c r="PF69" s="22"/>
      <c r="PG69" s="22"/>
      <c r="PH69" s="22"/>
      <c r="PI69" s="22"/>
      <c r="PJ69" s="22"/>
      <c r="PK69" s="22"/>
      <c r="PL69" s="22"/>
      <c r="PM69" s="22"/>
      <c r="PN69" s="22"/>
      <c r="PO69" s="22"/>
      <c r="PP69" s="22"/>
      <c r="PQ69" s="22"/>
      <c r="PR69" s="22"/>
      <c r="PS69" s="22"/>
      <c r="PT69" s="22"/>
      <c r="PU69" s="22"/>
      <c r="PV69" s="22"/>
      <c r="PW69" s="22"/>
      <c r="PX69" s="22"/>
      <c r="PY69" s="22"/>
      <c r="PZ69" s="22"/>
      <c r="QA69" s="22"/>
      <c r="QB69" s="22"/>
      <c r="QC69" s="22"/>
      <c r="QD69" s="22"/>
      <c r="QE69" s="22"/>
      <c r="QF69" s="22"/>
      <c r="QG69" s="22"/>
      <c r="QH69" s="22"/>
      <c r="QI69" s="22"/>
      <c r="QJ69" s="22"/>
      <c r="QK69" s="22"/>
      <c r="QL69" s="22"/>
      <c r="QM69" s="22"/>
      <c r="QN69" s="22"/>
      <c r="QO69" s="22"/>
      <c r="QP69" s="22"/>
      <c r="QQ69" s="22"/>
      <c r="QR69" s="22"/>
      <c r="QS69" s="22"/>
      <c r="QT69" s="22"/>
      <c r="QU69" s="22"/>
      <c r="QV69" s="22"/>
      <c r="QW69" s="22"/>
      <c r="QX69" s="22"/>
      <c r="QY69" s="22"/>
      <c r="QZ69" s="22"/>
      <c r="RA69" s="22"/>
      <c r="RB69" s="22"/>
      <c r="RC69" s="22"/>
      <c r="RD69" s="22"/>
      <c r="RE69" s="22"/>
      <c r="RF69" s="22"/>
      <c r="RG69" s="22"/>
      <c r="RH69" s="22"/>
      <c r="RI69" s="22"/>
      <c r="RJ69" s="22"/>
      <c r="RK69" s="22"/>
      <c r="RL69" s="22"/>
      <c r="RM69" s="22"/>
      <c r="RN69" s="22"/>
      <c r="RO69" s="22"/>
      <c r="RP69" s="22"/>
      <c r="RQ69" s="22"/>
      <c r="RR69" s="22"/>
      <c r="RS69" s="22"/>
      <c r="RT69" s="22"/>
      <c r="RU69" s="22"/>
      <c r="RV69" s="22"/>
      <c r="RW69" s="22"/>
      <c r="RX69" s="22"/>
      <c r="RY69" s="22"/>
      <c r="RZ69" s="22"/>
      <c r="SA69" s="22"/>
      <c r="SB69" s="22"/>
      <c r="SC69" s="22"/>
      <c r="SD69" s="22"/>
      <c r="SE69" s="22"/>
      <c r="SF69" s="22"/>
      <c r="SG69" s="22"/>
      <c r="SH69" s="22"/>
      <c r="SI69" s="22"/>
      <c r="SJ69" s="22"/>
      <c r="SK69" s="22"/>
      <c r="SL69" s="22"/>
      <c r="SM69" s="22"/>
      <c r="SN69" s="22"/>
      <c r="SO69" s="22"/>
      <c r="SP69" s="22"/>
      <c r="SQ69" s="22"/>
      <c r="SR69" s="22"/>
      <c r="SS69" s="22"/>
      <c r="ST69" s="22"/>
      <c r="SU69" s="22"/>
      <c r="SV69" s="22"/>
      <c r="SW69" s="22"/>
      <c r="SX69" s="22"/>
      <c r="SY69" s="22"/>
      <c r="SZ69" s="22"/>
      <c r="TA69" s="22"/>
      <c r="TB69" s="22"/>
      <c r="TC69" s="22"/>
      <c r="TD69" s="22"/>
      <c r="TE69" s="22"/>
      <c r="TF69" s="22"/>
      <c r="TG69" s="22"/>
      <c r="TH69" s="22"/>
      <c r="TI69" s="22"/>
      <c r="TJ69" s="22"/>
      <c r="TK69" s="22"/>
      <c r="TL69" s="22"/>
      <c r="TM69" s="22"/>
      <c r="TN69" s="22"/>
      <c r="TO69" s="22"/>
      <c r="TP69" s="22"/>
      <c r="TQ69" s="22"/>
      <c r="TR69" s="22"/>
      <c r="TS69" s="22"/>
      <c r="TT69" s="22"/>
      <c r="TU69" s="22"/>
      <c r="TV69" s="22"/>
      <c r="TW69" s="22"/>
      <c r="TX69" s="22"/>
      <c r="TY69" s="22"/>
      <c r="TZ69" s="22"/>
      <c r="UA69" s="22"/>
      <c r="UB69" s="22"/>
      <c r="UC69" s="22"/>
      <c r="UD69" s="22"/>
      <c r="UE69" s="22"/>
      <c r="UF69" s="22"/>
      <c r="UG69" s="22"/>
      <c r="UH69" s="22"/>
      <c r="UI69" s="22"/>
      <c r="UJ69" s="22"/>
      <c r="UK69" s="22"/>
      <c r="UL69" s="22"/>
      <c r="UM69" s="22"/>
      <c r="UN69" s="22"/>
      <c r="UO69" s="22"/>
      <c r="UP69" s="22"/>
      <c r="UQ69" s="22"/>
      <c r="UR69" s="22"/>
      <c r="US69" s="22"/>
      <c r="UT69" s="22"/>
      <c r="UU69" s="22"/>
      <c r="UV69" s="22"/>
      <c r="UW69" s="22"/>
      <c r="UX69" s="22"/>
      <c r="UY69" s="22"/>
      <c r="UZ69" s="22"/>
      <c r="VA69" s="22"/>
      <c r="VB69" s="22"/>
      <c r="VC69" s="22"/>
      <c r="VD69" s="22"/>
      <c r="VE69" s="22"/>
      <c r="VF69" s="22"/>
      <c r="VG69" s="22"/>
      <c r="VH69" s="22"/>
      <c r="VI69" s="22"/>
      <c r="VJ69" s="22"/>
      <c r="VK69" s="22"/>
      <c r="VL69" s="22"/>
      <c r="VM69" s="22"/>
      <c r="VN69" s="22"/>
      <c r="VO69" s="22"/>
      <c r="VP69" s="22"/>
      <c r="VQ69" s="22"/>
      <c r="VR69" s="22"/>
      <c r="VS69" s="22"/>
      <c r="VT69" s="22"/>
      <c r="VU69" s="22"/>
      <c r="VV69" s="22"/>
      <c r="VW69" s="22"/>
      <c r="VX69" s="22"/>
      <c r="VY69" s="22"/>
      <c r="VZ69" s="22"/>
      <c r="WA69" s="22"/>
      <c r="WB69" s="22"/>
      <c r="WC69" s="22"/>
      <c r="WD69" s="22"/>
      <c r="WE69" s="22"/>
      <c r="WF69" s="22"/>
      <c r="WG69" s="22"/>
      <c r="WH69" s="22"/>
      <c r="WI69" s="22"/>
      <c r="WJ69" s="22"/>
      <c r="WK69" s="22"/>
      <c r="WL69" s="22"/>
      <c r="WM69" s="22"/>
      <c r="WN69" s="22"/>
      <c r="WO69" s="22"/>
      <c r="WP69" s="22"/>
      <c r="WQ69" s="22"/>
      <c r="WR69" s="22"/>
      <c r="WS69" s="22"/>
      <c r="WT69" s="22"/>
      <c r="WU69" s="22"/>
      <c r="WV69" s="22"/>
      <c r="WW69" s="22"/>
      <c r="WX69" s="22"/>
      <c r="WY69" s="22"/>
      <c r="WZ69" s="22"/>
      <c r="XA69" s="22"/>
      <c r="XB69" s="22"/>
      <c r="XC69" s="22"/>
      <c r="XD69" s="22"/>
      <c r="XE69" s="22"/>
      <c r="XF69" s="22"/>
      <c r="XG69" s="22"/>
      <c r="XH69" s="22"/>
      <c r="XI69" s="22"/>
      <c r="XJ69" s="22"/>
      <c r="XK69" s="22"/>
      <c r="XL69" s="22"/>
      <c r="XM69" s="22"/>
      <c r="XN69" s="22"/>
      <c r="XO69" s="22"/>
      <c r="XP69" s="22"/>
      <c r="XQ69" s="22"/>
      <c r="XR69" s="22"/>
      <c r="XS69" s="22"/>
      <c r="XT69" s="22"/>
      <c r="XU69" s="22"/>
      <c r="XV69" s="22"/>
      <c r="XW69" s="22"/>
      <c r="XX69" s="22"/>
      <c r="XY69" s="22"/>
      <c r="XZ69" s="22"/>
      <c r="YA69" s="22"/>
      <c r="YB69" s="22"/>
      <c r="YC69" s="22"/>
      <c r="YD69" s="22"/>
      <c r="YE69" s="22"/>
      <c r="YF69" s="22"/>
      <c r="YG69" s="22"/>
      <c r="YH69" s="22"/>
      <c r="YI69" s="22"/>
      <c r="YJ69" s="22"/>
      <c r="YK69" s="22"/>
      <c r="YL69" s="22"/>
      <c r="YM69" s="22"/>
      <c r="YN69" s="22"/>
      <c r="YO69" s="22"/>
      <c r="YP69" s="22"/>
      <c r="YQ69" s="22"/>
      <c r="YR69" s="22"/>
      <c r="YS69" s="22"/>
      <c r="YT69" s="22"/>
      <c r="YU69" s="22"/>
      <c r="YV69" s="22"/>
      <c r="YW69" s="22"/>
      <c r="YX69" s="22"/>
      <c r="YY69" s="22"/>
      <c r="YZ69" s="22"/>
      <c r="ZA69" s="22"/>
      <c r="ZB69" s="22"/>
      <c r="ZC69" s="22"/>
      <c r="ZD69" s="22"/>
      <c r="ZE69" s="22"/>
      <c r="ZF69" s="22"/>
      <c r="ZG69" s="22"/>
      <c r="ZH69" s="22"/>
      <c r="ZI69" s="22"/>
      <c r="ZJ69" s="22"/>
      <c r="ZK69" s="22"/>
      <c r="ZL69" s="22"/>
      <c r="ZM69" s="22"/>
      <c r="ZN69" s="22"/>
      <c r="ZO69" s="22"/>
      <c r="ZP69" s="22"/>
      <c r="ZQ69" s="22"/>
      <c r="ZR69" s="22"/>
      <c r="ZS69" s="22"/>
      <c r="ZT69" s="22"/>
      <c r="ZU69" s="22"/>
      <c r="ZV69" s="22"/>
      <c r="ZW69" s="22"/>
      <c r="ZX69" s="22"/>
      <c r="ZY69" s="22"/>
      <c r="ZZ69" s="22"/>
      <c r="AAA69" s="22"/>
      <c r="AAB69" s="22"/>
      <c r="AAC69" s="22"/>
      <c r="AAD69" s="22"/>
      <c r="AAE69" s="22"/>
      <c r="AAF69" s="22"/>
      <c r="AAG69" s="22"/>
      <c r="AAH69" s="22"/>
      <c r="AAI69" s="22"/>
      <c r="AAJ69" s="22"/>
      <c r="AAK69" s="22"/>
      <c r="AAL69" s="22"/>
      <c r="AAM69" s="22"/>
      <c r="AAN69" s="22"/>
      <c r="AAO69" s="22"/>
      <c r="AAP69" s="22"/>
      <c r="AAQ69" s="22"/>
      <c r="AAR69" s="22"/>
      <c r="AAS69" s="22"/>
      <c r="AAT69" s="22"/>
      <c r="AAU69" s="22"/>
      <c r="AAV69" s="22"/>
      <c r="AAW69" s="22"/>
      <c r="AAX69" s="22"/>
      <c r="AAY69" s="22"/>
      <c r="AAZ69" s="22"/>
      <c r="ABA69" s="22"/>
      <c r="ABB69" s="22"/>
      <c r="ABC69" s="22"/>
      <c r="ABD69" s="22"/>
      <c r="ABE69" s="22"/>
      <c r="ABF69" s="22"/>
      <c r="ABG69" s="22"/>
      <c r="ABH69" s="22"/>
      <c r="ABI69" s="22"/>
      <c r="ABJ69" s="22"/>
      <c r="ABK69" s="22"/>
      <c r="ABL69" s="22"/>
      <c r="ABM69" s="22"/>
      <c r="ABN69" s="22"/>
      <c r="ABO69" s="22"/>
      <c r="ABP69" s="22"/>
      <c r="ABQ69" s="22"/>
      <c r="ABR69" s="22"/>
      <c r="ABS69" s="22"/>
      <c r="ABT69" s="22"/>
      <c r="ABU69" s="22"/>
      <c r="ABV69" s="22"/>
      <c r="ABW69" s="22"/>
      <c r="ABX69" s="22"/>
      <c r="ABY69" s="22"/>
      <c r="ABZ69" s="22"/>
      <c r="ACA69" s="22"/>
      <c r="ACB69" s="22"/>
      <c r="ACC69" s="22"/>
      <c r="ACD69" s="22"/>
      <c r="ACE69" s="22"/>
      <c r="ACF69" s="22"/>
      <c r="ACG69" s="22"/>
      <c r="ACH69" s="22"/>
      <c r="ACI69" s="22"/>
      <c r="ACJ69" s="22"/>
      <c r="ACK69" s="22"/>
      <c r="ACL69" s="22"/>
      <c r="ACM69" s="22"/>
      <c r="ACN69" s="22"/>
      <c r="ACO69" s="22"/>
      <c r="ACP69" s="22"/>
      <c r="ACQ69" s="22"/>
      <c r="ACR69" s="22"/>
      <c r="ACS69" s="22"/>
      <c r="ACT69" s="22"/>
      <c r="ACU69" s="22"/>
      <c r="ACV69" s="22"/>
      <c r="ACW69" s="22"/>
      <c r="ACX69" s="22"/>
      <c r="ACY69" s="22"/>
      <c r="ACZ69" s="22"/>
      <c r="ADA69" s="22"/>
      <c r="ADB69" s="22"/>
      <c r="ADC69" s="22"/>
      <c r="ADD69" s="22"/>
      <c r="ADE69" s="22"/>
      <c r="ADF69" s="22"/>
      <c r="ADG69" s="22"/>
      <c r="ADH69" s="22"/>
      <c r="ADI69" s="22"/>
      <c r="ADJ69" s="22"/>
      <c r="ADK69" s="22"/>
      <c r="ADL69" s="22"/>
      <c r="ADM69" s="22"/>
      <c r="ADN69" s="22"/>
      <c r="ADO69" s="22"/>
      <c r="ADP69" s="22"/>
      <c r="ADQ69" s="22"/>
      <c r="ADR69" s="22"/>
      <c r="ADS69" s="22"/>
      <c r="ADT69" s="22"/>
      <c r="ADU69" s="22"/>
      <c r="ADV69" s="22"/>
      <c r="ADW69" s="22"/>
      <c r="ADX69" s="22"/>
      <c r="ADY69" s="22"/>
      <c r="ADZ69" s="22"/>
      <c r="AEA69" s="22"/>
      <c r="AEB69" s="22"/>
      <c r="AEC69" s="22"/>
      <c r="AED69" s="22"/>
      <c r="AEE69" s="22"/>
      <c r="AEF69" s="22"/>
      <c r="AEG69" s="22"/>
      <c r="AEH69" s="22"/>
      <c r="AEI69" s="22"/>
      <c r="AEJ69" s="22"/>
      <c r="AEK69" s="22"/>
      <c r="AEL69" s="22"/>
      <c r="AEM69" s="22"/>
      <c r="AEN69" s="22"/>
      <c r="AEO69" s="22"/>
      <c r="AEP69" s="22"/>
      <c r="AEQ69" s="22"/>
      <c r="AER69" s="22"/>
      <c r="AES69" s="22"/>
      <c r="AET69" s="22"/>
      <c r="AEU69" s="22"/>
      <c r="AEV69" s="22"/>
      <c r="AEW69" s="22"/>
      <c r="AEX69" s="22"/>
      <c r="AEY69" s="22"/>
      <c r="AEZ69" s="22"/>
      <c r="AFA69" s="22"/>
      <c r="AFB69" s="22"/>
      <c r="AFC69" s="22"/>
      <c r="AFD69" s="22"/>
      <c r="AFE69" s="22"/>
      <c r="AFF69" s="22"/>
      <c r="AFG69" s="22"/>
      <c r="AFH69" s="22"/>
      <c r="AFI69" s="22"/>
      <c r="AFJ69" s="22"/>
      <c r="AFK69" s="22"/>
      <c r="AFL69" s="22"/>
      <c r="AFM69" s="22"/>
      <c r="AFN69" s="22"/>
      <c r="AFO69" s="22"/>
      <c r="AFP69" s="22"/>
      <c r="AFQ69" s="22"/>
      <c r="AFR69" s="22"/>
      <c r="AFS69" s="22"/>
      <c r="AFT69" s="22"/>
      <c r="AFU69" s="22"/>
      <c r="AFV69" s="22"/>
      <c r="AFW69" s="22"/>
      <c r="AFX69" s="22"/>
      <c r="AFY69" s="22"/>
      <c r="AFZ69" s="22"/>
      <c r="AGA69" s="22"/>
      <c r="AGB69" s="22"/>
      <c r="AGC69" s="22"/>
      <c r="AGD69" s="22"/>
      <c r="AGE69" s="22"/>
      <c r="AGF69" s="22"/>
      <c r="AGG69" s="22"/>
      <c r="AGH69" s="22"/>
      <c r="AGI69" s="22"/>
      <c r="AGJ69" s="22"/>
      <c r="AGK69" s="22"/>
      <c r="AGL69" s="22"/>
      <c r="AGM69" s="22"/>
      <c r="AGN69" s="22"/>
      <c r="AGO69" s="22"/>
      <c r="AGP69" s="22"/>
      <c r="AGQ69" s="22"/>
      <c r="AGR69" s="22"/>
      <c r="AGS69" s="22"/>
      <c r="AGT69" s="22"/>
      <c r="AGU69" s="22"/>
      <c r="AGV69" s="22"/>
      <c r="AGW69" s="22"/>
      <c r="AGX69" s="22"/>
      <c r="AGY69" s="22"/>
      <c r="AGZ69" s="22"/>
      <c r="AHA69" s="22"/>
      <c r="AHB69" s="22"/>
      <c r="AHC69" s="22"/>
      <c r="AHD69" s="22"/>
      <c r="AHE69" s="22"/>
      <c r="AHF69" s="22"/>
      <c r="AHG69" s="22"/>
      <c r="AHH69" s="22"/>
      <c r="AHI69" s="22"/>
      <c r="AHJ69" s="22"/>
      <c r="AHK69" s="22"/>
      <c r="AHL69" s="22"/>
      <c r="AHM69" s="22"/>
      <c r="AHN69" s="22"/>
      <c r="AHO69" s="22"/>
      <c r="AHP69" s="22"/>
      <c r="AHQ69" s="22"/>
      <c r="AHR69" s="22"/>
      <c r="AHS69" s="22"/>
      <c r="AHT69" s="22"/>
      <c r="AHU69" s="22"/>
      <c r="AHV69" s="22"/>
      <c r="AHW69" s="22"/>
      <c r="AHX69" s="22"/>
      <c r="AHY69" s="22"/>
      <c r="AHZ69" s="22"/>
      <c r="AIA69" s="22"/>
      <c r="AIB69" s="22"/>
      <c r="AIC69" s="22"/>
      <c r="AID69" s="22"/>
      <c r="AIE69" s="22"/>
      <c r="AIF69" s="22"/>
      <c r="AIG69" s="22"/>
      <c r="AIH69" s="22"/>
      <c r="AII69" s="22"/>
      <c r="AIJ69" s="22"/>
      <c r="AIK69" s="22"/>
      <c r="AIL69" s="22"/>
      <c r="AIM69" s="22"/>
      <c r="AIN69" s="22"/>
      <c r="AIO69" s="22"/>
      <c r="AIP69" s="22"/>
      <c r="AIQ69" s="22"/>
      <c r="AIR69" s="22"/>
      <c r="AIS69" s="22"/>
      <c r="AIT69" s="22"/>
      <c r="AIU69" s="22"/>
      <c r="AIV69" s="22"/>
      <c r="AIW69" s="22"/>
      <c r="AIX69" s="22"/>
      <c r="AIY69" s="22"/>
      <c r="AIZ69" s="22"/>
      <c r="AJA69" s="22"/>
      <c r="AJB69" s="22"/>
      <c r="AJC69" s="22"/>
      <c r="AJD69" s="22"/>
      <c r="AJE69" s="22"/>
      <c r="AJF69" s="22"/>
      <c r="AJG69" s="22"/>
      <c r="AJH69" s="22"/>
      <c r="AJI69" s="22"/>
      <c r="AJJ69" s="22"/>
      <c r="AJK69" s="22"/>
      <c r="AJL69" s="22"/>
      <c r="AJM69" s="22"/>
      <c r="AJN69" s="22"/>
      <c r="AJO69" s="22"/>
      <c r="AJP69" s="22"/>
      <c r="AJQ69" s="22"/>
      <c r="AJR69" s="22"/>
      <c r="AJS69" s="22"/>
      <c r="AJT69" s="22"/>
      <c r="AJU69" s="22"/>
      <c r="AJV69" s="22"/>
      <c r="AJW69" s="22"/>
      <c r="AJX69" s="22"/>
      <c r="AJY69" s="22"/>
      <c r="AJZ69" s="22"/>
      <c r="AKA69" s="22"/>
      <c r="AKB69" s="22"/>
      <c r="AKC69" s="22"/>
      <c r="AKD69" s="22"/>
      <c r="AKE69" s="22"/>
      <c r="AKF69" s="22"/>
      <c r="AKG69" s="22"/>
      <c r="AKH69" s="22"/>
      <c r="AKI69" s="22"/>
      <c r="AKJ69" s="22"/>
      <c r="AKK69" s="22"/>
      <c r="AKL69" s="22"/>
      <c r="AKM69" s="22"/>
      <c r="AKN69" s="22"/>
      <c r="AKO69" s="22"/>
      <c r="AKP69" s="22"/>
      <c r="AKQ69" s="22"/>
      <c r="AKR69" s="22"/>
      <c r="AKS69" s="22"/>
      <c r="AKT69" s="22"/>
      <c r="AKU69" s="22"/>
      <c r="AKV69" s="22"/>
      <c r="AKW69" s="22"/>
      <c r="AKX69" s="22"/>
      <c r="AKY69" s="22"/>
      <c r="AKZ69" s="22"/>
      <c r="ALA69" s="22"/>
      <c r="ALB69" s="22"/>
      <c r="ALC69" s="22"/>
      <c r="ALD69" s="22"/>
      <c r="ALE69" s="22"/>
      <c r="ALF69" s="22"/>
      <c r="ALG69" s="22"/>
      <c r="ALH69" s="22"/>
      <c r="ALI69" s="22"/>
      <c r="ALJ69" s="22"/>
      <c r="ALK69" s="22"/>
      <c r="ALL69" s="22"/>
      <c r="ALM69" s="22"/>
      <c r="ALN69" s="22"/>
      <c r="ALO69" s="22"/>
      <c r="ALP69" s="22"/>
      <c r="ALQ69" s="22"/>
      <c r="ALR69" s="22"/>
      <c r="ALS69" s="22"/>
      <c r="ALT69" s="22"/>
      <c r="ALU69" s="22"/>
      <c r="ALV69" s="22"/>
      <c r="ALW69" s="22"/>
      <c r="ALX69" s="22"/>
      <c r="ALY69" s="22"/>
      <c r="ALZ69" s="22"/>
      <c r="AMA69" s="22"/>
      <c r="AMB69" s="22"/>
      <c r="AMC69" s="22"/>
      <c r="AMD69" s="22"/>
      <c r="AME69" s="22"/>
      <c r="AMF69" s="22"/>
      <c r="AMG69" s="22"/>
      <c r="AMH69" s="22"/>
    </row>
    <row r="70" customFormat="false" ht="10.5" hidden="false" customHeight="true" outlineLevel="0" collapsed="false">
      <c r="A70" s="543"/>
      <c r="B70" s="620"/>
      <c r="C70" s="620"/>
      <c r="D70" s="639"/>
      <c r="E70" s="639"/>
      <c r="F70" s="639"/>
      <c r="G70" s="639"/>
      <c r="H70" s="639"/>
      <c r="I70" s="639"/>
      <c r="J70" s="640"/>
      <c r="K70" s="641"/>
      <c r="L70" s="641"/>
      <c r="M70" s="638"/>
      <c r="N70" s="623"/>
      <c r="O70" s="299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  <c r="JC70" s="22"/>
      <c r="JD70" s="22"/>
      <c r="JE70" s="22"/>
      <c r="JF70" s="22"/>
      <c r="JG70" s="22"/>
      <c r="JH70" s="22"/>
      <c r="JI70" s="22"/>
      <c r="JJ70" s="22"/>
      <c r="JK70" s="22"/>
      <c r="JL70" s="22"/>
      <c r="JM70" s="22"/>
      <c r="JN70" s="22"/>
      <c r="JO70" s="22"/>
      <c r="JP70" s="22"/>
      <c r="JQ70" s="22"/>
      <c r="JR70" s="22"/>
      <c r="JS70" s="22"/>
      <c r="JT70" s="22"/>
      <c r="JU70" s="22"/>
      <c r="JV70" s="22"/>
      <c r="JW70" s="22"/>
      <c r="JX70" s="22"/>
      <c r="JY70" s="22"/>
      <c r="JZ70" s="22"/>
      <c r="KA70" s="22"/>
      <c r="KB70" s="22"/>
      <c r="KC70" s="22"/>
      <c r="KD70" s="22"/>
      <c r="KE70" s="22"/>
      <c r="KF70" s="22"/>
      <c r="KG70" s="22"/>
      <c r="KH70" s="22"/>
      <c r="KI70" s="22"/>
      <c r="KJ70" s="22"/>
      <c r="KK70" s="22"/>
      <c r="KL70" s="22"/>
      <c r="KM70" s="22"/>
      <c r="KN70" s="22"/>
      <c r="KO70" s="22"/>
      <c r="KP70" s="22"/>
      <c r="KQ70" s="22"/>
      <c r="KR70" s="22"/>
      <c r="KS70" s="22"/>
      <c r="KT70" s="22"/>
      <c r="KU70" s="22"/>
      <c r="KV70" s="22"/>
      <c r="KW70" s="22"/>
      <c r="KX70" s="22"/>
      <c r="KY70" s="22"/>
      <c r="KZ70" s="22"/>
      <c r="LA70" s="22"/>
      <c r="LB70" s="22"/>
      <c r="LC70" s="22"/>
      <c r="LD70" s="22"/>
      <c r="LE70" s="22"/>
      <c r="LF70" s="22"/>
      <c r="LG70" s="22"/>
      <c r="LH70" s="22"/>
      <c r="LI70" s="22"/>
      <c r="LJ70" s="22"/>
      <c r="LK70" s="22"/>
      <c r="LL70" s="22"/>
      <c r="LM70" s="22"/>
      <c r="LN70" s="22"/>
      <c r="LO70" s="22"/>
      <c r="LP70" s="22"/>
      <c r="LQ70" s="22"/>
      <c r="LR70" s="22"/>
      <c r="LS70" s="22"/>
      <c r="LT70" s="22"/>
      <c r="LU70" s="22"/>
      <c r="LV70" s="22"/>
      <c r="LW70" s="22"/>
      <c r="LX70" s="22"/>
      <c r="LY70" s="22"/>
      <c r="LZ70" s="22"/>
      <c r="MA70" s="22"/>
      <c r="MB70" s="22"/>
      <c r="MC70" s="22"/>
      <c r="MD70" s="22"/>
      <c r="ME70" s="22"/>
      <c r="MF70" s="22"/>
      <c r="MG70" s="22"/>
      <c r="MH70" s="22"/>
      <c r="MI70" s="22"/>
      <c r="MJ70" s="22"/>
      <c r="MK70" s="22"/>
      <c r="ML70" s="22"/>
      <c r="MM70" s="22"/>
      <c r="MN70" s="22"/>
      <c r="MO70" s="22"/>
      <c r="MP70" s="22"/>
      <c r="MQ70" s="22"/>
      <c r="MR70" s="22"/>
      <c r="MS70" s="22"/>
      <c r="MT70" s="22"/>
      <c r="MU70" s="22"/>
      <c r="MV70" s="22"/>
      <c r="MW70" s="22"/>
      <c r="MX70" s="22"/>
      <c r="MY70" s="22"/>
      <c r="MZ70" s="22"/>
      <c r="NA70" s="22"/>
      <c r="NB70" s="22"/>
      <c r="NC70" s="22"/>
      <c r="ND70" s="22"/>
      <c r="NE70" s="22"/>
      <c r="NF70" s="22"/>
      <c r="NG70" s="22"/>
      <c r="NH70" s="22"/>
      <c r="NI70" s="22"/>
      <c r="NJ70" s="22"/>
      <c r="NK70" s="22"/>
      <c r="NL70" s="22"/>
      <c r="NM70" s="22"/>
      <c r="NN70" s="22"/>
      <c r="NO70" s="22"/>
      <c r="NP70" s="22"/>
      <c r="NQ70" s="22"/>
      <c r="NR70" s="22"/>
      <c r="NS70" s="22"/>
      <c r="NT70" s="22"/>
      <c r="NU70" s="22"/>
      <c r="NV70" s="22"/>
      <c r="NW70" s="22"/>
      <c r="NX70" s="22"/>
      <c r="NY70" s="22"/>
      <c r="NZ70" s="22"/>
      <c r="OA70" s="22"/>
      <c r="OB70" s="22"/>
      <c r="OC70" s="22"/>
      <c r="OD70" s="22"/>
      <c r="OE70" s="22"/>
      <c r="OF70" s="22"/>
      <c r="OG70" s="22"/>
      <c r="OH70" s="22"/>
      <c r="OI70" s="22"/>
      <c r="OJ70" s="22"/>
      <c r="OK70" s="22"/>
      <c r="OL70" s="22"/>
      <c r="OM70" s="22"/>
      <c r="ON70" s="22"/>
      <c r="OO70" s="22"/>
      <c r="OP70" s="22"/>
      <c r="OQ70" s="22"/>
      <c r="OR70" s="22"/>
      <c r="OS70" s="22"/>
      <c r="OT70" s="22"/>
      <c r="OU70" s="22"/>
      <c r="OV70" s="22"/>
      <c r="OW70" s="22"/>
      <c r="OX70" s="22"/>
      <c r="OY70" s="22"/>
      <c r="OZ70" s="22"/>
      <c r="PA70" s="22"/>
      <c r="PB70" s="22"/>
      <c r="PC70" s="22"/>
      <c r="PD70" s="22"/>
      <c r="PE70" s="22"/>
      <c r="PF70" s="22"/>
      <c r="PG70" s="22"/>
      <c r="PH70" s="22"/>
      <c r="PI70" s="22"/>
      <c r="PJ70" s="22"/>
      <c r="PK70" s="22"/>
      <c r="PL70" s="22"/>
      <c r="PM70" s="22"/>
      <c r="PN70" s="22"/>
      <c r="PO70" s="22"/>
      <c r="PP70" s="22"/>
      <c r="PQ70" s="22"/>
      <c r="PR70" s="22"/>
      <c r="PS70" s="22"/>
      <c r="PT70" s="22"/>
      <c r="PU70" s="22"/>
      <c r="PV70" s="22"/>
      <c r="PW70" s="22"/>
      <c r="PX70" s="22"/>
      <c r="PY70" s="22"/>
      <c r="PZ70" s="22"/>
      <c r="QA70" s="22"/>
      <c r="QB70" s="22"/>
      <c r="QC70" s="22"/>
      <c r="QD70" s="22"/>
      <c r="QE70" s="22"/>
      <c r="QF70" s="22"/>
      <c r="QG70" s="22"/>
      <c r="QH70" s="22"/>
      <c r="QI70" s="22"/>
      <c r="QJ70" s="22"/>
      <c r="QK70" s="22"/>
      <c r="QL70" s="22"/>
      <c r="QM70" s="22"/>
      <c r="QN70" s="22"/>
      <c r="QO70" s="22"/>
      <c r="QP70" s="22"/>
      <c r="QQ70" s="22"/>
      <c r="QR70" s="22"/>
      <c r="QS70" s="22"/>
      <c r="QT70" s="22"/>
      <c r="QU70" s="22"/>
      <c r="QV70" s="22"/>
      <c r="QW70" s="22"/>
      <c r="QX70" s="22"/>
      <c r="QY70" s="22"/>
      <c r="QZ70" s="22"/>
      <c r="RA70" s="22"/>
      <c r="RB70" s="22"/>
      <c r="RC70" s="22"/>
      <c r="RD70" s="22"/>
      <c r="RE70" s="22"/>
      <c r="RF70" s="22"/>
      <c r="RG70" s="22"/>
      <c r="RH70" s="22"/>
      <c r="RI70" s="22"/>
      <c r="RJ70" s="22"/>
      <c r="RK70" s="22"/>
      <c r="RL70" s="22"/>
      <c r="RM70" s="22"/>
      <c r="RN70" s="22"/>
      <c r="RO70" s="22"/>
      <c r="RP70" s="22"/>
      <c r="RQ70" s="22"/>
      <c r="RR70" s="22"/>
      <c r="RS70" s="22"/>
      <c r="RT70" s="22"/>
      <c r="RU70" s="22"/>
      <c r="RV70" s="22"/>
      <c r="RW70" s="22"/>
      <c r="RX70" s="22"/>
      <c r="RY70" s="22"/>
      <c r="RZ70" s="22"/>
      <c r="SA70" s="22"/>
      <c r="SB70" s="22"/>
      <c r="SC70" s="22"/>
      <c r="SD70" s="22"/>
      <c r="SE70" s="22"/>
      <c r="SF70" s="22"/>
      <c r="SG70" s="22"/>
      <c r="SH70" s="22"/>
      <c r="SI70" s="22"/>
      <c r="SJ70" s="22"/>
      <c r="SK70" s="22"/>
      <c r="SL70" s="22"/>
      <c r="SM70" s="22"/>
      <c r="SN70" s="22"/>
      <c r="SO70" s="22"/>
      <c r="SP70" s="22"/>
      <c r="SQ70" s="22"/>
      <c r="SR70" s="22"/>
      <c r="SS70" s="22"/>
      <c r="ST70" s="22"/>
      <c r="SU70" s="22"/>
      <c r="SV70" s="22"/>
      <c r="SW70" s="22"/>
      <c r="SX70" s="22"/>
      <c r="SY70" s="22"/>
      <c r="SZ70" s="22"/>
      <c r="TA70" s="22"/>
      <c r="TB70" s="22"/>
      <c r="TC70" s="22"/>
      <c r="TD70" s="22"/>
      <c r="TE70" s="22"/>
      <c r="TF70" s="22"/>
      <c r="TG70" s="22"/>
      <c r="TH70" s="22"/>
      <c r="TI70" s="22"/>
      <c r="TJ70" s="22"/>
      <c r="TK70" s="22"/>
      <c r="TL70" s="22"/>
      <c r="TM70" s="22"/>
      <c r="TN70" s="22"/>
      <c r="TO70" s="22"/>
      <c r="TP70" s="22"/>
      <c r="TQ70" s="22"/>
      <c r="TR70" s="22"/>
      <c r="TS70" s="22"/>
      <c r="TT70" s="22"/>
      <c r="TU70" s="22"/>
      <c r="TV70" s="22"/>
      <c r="TW70" s="22"/>
      <c r="TX70" s="22"/>
      <c r="TY70" s="22"/>
      <c r="TZ70" s="22"/>
      <c r="UA70" s="22"/>
      <c r="UB70" s="22"/>
      <c r="UC70" s="22"/>
      <c r="UD70" s="22"/>
      <c r="UE70" s="22"/>
      <c r="UF70" s="22"/>
      <c r="UG70" s="22"/>
      <c r="UH70" s="22"/>
      <c r="UI70" s="22"/>
      <c r="UJ70" s="22"/>
      <c r="UK70" s="22"/>
      <c r="UL70" s="22"/>
      <c r="UM70" s="22"/>
      <c r="UN70" s="22"/>
      <c r="UO70" s="22"/>
      <c r="UP70" s="22"/>
      <c r="UQ70" s="22"/>
      <c r="UR70" s="22"/>
      <c r="US70" s="22"/>
      <c r="UT70" s="22"/>
      <c r="UU70" s="22"/>
      <c r="UV70" s="22"/>
      <c r="UW70" s="22"/>
      <c r="UX70" s="22"/>
      <c r="UY70" s="22"/>
      <c r="UZ70" s="22"/>
      <c r="VA70" s="22"/>
      <c r="VB70" s="22"/>
      <c r="VC70" s="22"/>
      <c r="VD70" s="22"/>
      <c r="VE70" s="22"/>
      <c r="VF70" s="22"/>
      <c r="VG70" s="22"/>
      <c r="VH70" s="22"/>
      <c r="VI70" s="22"/>
      <c r="VJ70" s="22"/>
      <c r="VK70" s="22"/>
      <c r="VL70" s="22"/>
      <c r="VM70" s="22"/>
      <c r="VN70" s="22"/>
      <c r="VO70" s="22"/>
      <c r="VP70" s="22"/>
      <c r="VQ70" s="22"/>
      <c r="VR70" s="22"/>
      <c r="VS70" s="22"/>
      <c r="VT70" s="22"/>
      <c r="VU70" s="22"/>
      <c r="VV70" s="22"/>
      <c r="VW70" s="22"/>
      <c r="VX70" s="22"/>
      <c r="VY70" s="22"/>
      <c r="VZ70" s="22"/>
      <c r="WA70" s="22"/>
      <c r="WB70" s="22"/>
      <c r="WC70" s="22"/>
      <c r="WD70" s="22"/>
      <c r="WE70" s="22"/>
      <c r="WF70" s="22"/>
      <c r="WG70" s="22"/>
      <c r="WH70" s="22"/>
      <c r="WI70" s="22"/>
      <c r="WJ70" s="22"/>
      <c r="WK70" s="22"/>
      <c r="WL70" s="22"/>
      <c r="WM70" s="22"/>
      <c r="WN70" s="22"/>
      <c r="WO70" s="22"/>
      <c r="WP70" s="22"/>
      <c r="WQ70" s="22"/>
      <c r="WR70" s="22"/>
      <c r="WS70" s="22"/>
      <c r="WT70" s="22"/>
      <c r="WU70" s="22"/>
      <c r="WV70" s="22"/>
      <c r="WW70" s="22"/>
      <c r="WX70" s="22"/>
      <c r="WY70" s="22"/>
      <c r="WZ70" s="22"/>
      <c r="XA70" s="22"/>
      <c r="XB70" s="22"/>
      <c r="XC70" s="22"/>
      <c r="XD70" s="22"/>
      <c r="XE70" s="22"/>
      <c r="XF70" s="22"/>
      <c r="XG70" s="22"/>
      <c r="XH70" s="22"/>
      <c r="XI70" s="22"/>
      <c r="XJ70" s="22"/>
      <c r="XK70" s="22"/>
      <c r="XL70" s="22"/>
      <c r="XM70" s="22"/>
      <c r="XN70" s="22"/>
      <c r="XO70" s="22"/>
      <c r="XP70" s="22"/>
      <c r="XQ70" s="22"/>
      <c r="XR70" s="22"/>
      <c r="XS70" s="22"/>
      <c r="XT70" s="22"/>
      <c r="XU70" s="22"/>
      <c r="XV70" s="22"/>
      <c r="XW70" s="22"/>
      <c r="XX70" s="22"/>
      <c r="XY70" s="22"/>
      <c r="XZ70" s="22"/>
      <c r="YA70" s="22"/>
      <c r="YB70" s="22"/>
      <c r="YC70" s="22"/>
      <c r="YD70" s="22"/>
      <c r="YE70" s="22"/>
      <c r="YF70" s="22"/>
      <c r="YG70" s="22"/>
      <c r="YH70" s="22"/>
      <c r="YI70" s="22"/>
      <c r="YJ70" s="22"/>
      <c r="YK70" s="22"/>
      <c r="YL70" s="22"/>
      <c r="YM70" s="22"/>
      <c r="YN70" s="22"/>
      <c r="YO70" s="22"/>
      <c r="YP70" s="22"/>
      <c r="YQ70" s="22"/>
      <c r="YR70" s="22"/>
      <c r="YS70" s="22"/>
      <c r="YT70" s="22"/>
      <c r="YU70" s="22"/>
      <c r="YV70" s="22"/>
      <c r="YW70" s="22"/>
      <c r="YX70" s="22"/>
      <c r="YY70" s="22"/>
      <c r="YZ70" s="22"/>
      <c r="ZA70" s="22"/>
      <c r="ZB70" s="22"/>
      <c r="ZC70" s="22"/>
      <c r="ZD70" s="22"/>
      <c r="ZE70" s="22"/>
      <c r="ZF70" s="22"/>
      <c r="ZG70" s="22"/>
      <c r="ZH70" s="22"/>
      <c r="ZI70" s="22"/>
      <c r="ZJ70" s="22"/>
      <c r="ZK70" s="22"/>
      <c r="ZL70" s="22"/>
      <c r="ZM70" s="22"/>
      <c r="ZN70" s="22"/>
      <c r="ZO70" s="22"/>
      <c r="ZP70" s="22"/>
      <c r="ZQ70" s="22"/>
      <c r="ZR70" s="22"/>
      <c r="ZS70" s="22"/>
      <c r="ZT70" s="22"/>
      <c r="ZU70" s="22"/>
      <c r="ZV70" s="22"/>
      <c r="ZW70" s="22"/>
      <c r="ZX70" s="22"/>
      <c r="ZY70" s="22"/>
      <c r="ZZ70" s="22"/>
      <c r="AAA70" s="22"/>
      <c r="AAB70" s="22"/>
      <c r="AAC70" s="22"/>
      <c r="AAD70" s="22"/>
      <c r="AAE70" s="22"/>
      <c r="AAF70" s="22"/>
      <c r="AAG70" s="22"/>
      <c r="AAH70" s="22"/>
      <c r="AAI70" s="22"/>
      <c r="AAJ70" s="22"/>
      <c r="AAK70" s="22"/>
      <c r="AAL70" s="22"/>
      <c r="AAM70" s="22"/>
      <c r="AAN70" s="22"/>
      <c r="AAO70" s="22"/>
      <c r="AAP70" s="22"/>
      <c r="AAQ70" s="22"/>
      <c r="AAR70" s="22"/>
      <c r="AAS70" s="22"/>
      <c r="AAT70" s="22"/>
      <c r="AAU70" s="22"/>
      <c r="AAV70" s="22"/>
      <c r="AAW70" s="22"/>
      <c r="AAX70" s="22"/>
      <c r="AAY70" s="22"/>
      <c r="AAZ70" s="22"/>
      <c r="ABA70" s="22"/>
      <c r="ABB70" s="22"/>
      <c r="ABC70" s="22"/>
      <c r="ABD70" s="22"/>
      <c r="ABE70" s="22"/>
      <c r="ABF70" s="22"/>
      <c r="ABG70" s="22"/>
      <c r="ABH70" s="22"/>
      <c r="ABI70" s="22"/>
      <c r="ABJ70" s="22"/>
      <c r="ABK70" s="22"/>
      <c r="ABL70" s="22"/>
      <c r="ABM70" s="22"/>
      <c r="ABN70" s="22"/>
      <c r="ABO70" s="22"/>
      <c r="ABP70" s="22"/>
      <c r="ABQ70" s="22"/>
      <c r="ABR70" s="22"/>
      <c r="ABS70" s="22"/>
      <c r="ABT70" s="22"/>
      <c r="ABU70" s="22"/>
      <c r="ABV70" s="22"/>
      <c r="ABW70" s="22"/>
      <c r="ABX70" s="22"/>
      <c r="ABY70" s="22"/>
      <c r="ABZ70" s="22"/>
      <c r="ACA70" s="22"/>
      <c r="ACB70" s="22"/>
      <c r="ACC70" s="22"/>
      <c r="ACD70" s="22"/>
      <c r="ACE70" s="22"/>
      <c r="ACF70" s="22"/>
      <c r="ACG70" s="22"/>
      <c r="ACH70" s="22"/>
      <c r="ACI70" s="22"/>
      <c r="ACJ70" s="22"/>
      <c r="ACK70" s="22"/>
      <c r="ACL70" s="22"/>
      <c r="ACM70" s="22"/>
      <c r="ACN70" s="22"/>
      <c r="ACO70" s="22"/>
      <c r="ACP70" s="22"/>
      <c r="ACQ70" s="22"/>
      <c r="ACR70" s="22"/>
      <c r="ACS70" s="22"/>
      <c r="ACT70" s="22"/>
      <c r="ACU70" s="22"/>
      <c r="ACV70" s="22"/>
      <c r="ACW70" s="22"/>
      <c r="ACX70" s="22"/>
      <c r="ACY70" s="22"/>
      <c r="ACZ70" s="22"/>
      <c r="ADA70" s="22"/>
      <c r="ADB70" s="22"/>
      <c r="ADC70" s="22"/>
      <c r="ADD70" s="22"/>
      <c r="ADE70" s="22"/>
      <c r="ADF70" s="22"/>
      <c r="ADG70" s="22"/>
      <c r="ADH70" s="22"/>
      <c r="ADI70" s="22"/>
      <c r="ADJ70" s="22"/>
      <c r="ADK70" s="22"/>
      <c r="ADL70" s="22"/>
      <c r="ADM70" s="22"/>
      <c r="ADN70" s="22"/>
      <c r="ADO70" s="22"/>
      <c r="ADP70" s="22"/>
      <c r="ADQ70" s="22"/>
      <c r="ADR70" s="22"/>
      <c r="ADS70" s="22"/>
      <c r="ADT70" s="22"/>
      <c r="ADU70" s="22"/>
      <c r="ADV70" s="22"/>
      <c r="ADW70" s="22"/>
      <c r="ADX70" s="22"/>
      <c r="ADY70" s="22"/>
      <c r="ADZ70" s="22"/>
      <c r="AEA70" s="22"/>
      <c r="AEB70" s="22"/>
      <c r="AEC70" s="22"/>
      <c r="AED70" s="22"/>
      <c r="AEE70" s="22"/>
      <c r="AEF70" s="22"/>
      <c r="AEG70" s="22"/>
      <c r="AEH70" s="22"/>
      <c r="AEI70" s="22"/>
      <c r="AEJ70" s="22"/>
      <c r="AEK70" s="22"/>
      <c r="AEL70" s="22"/>
      <c r="AEM70" s="22"/>
      <c r="AEN70" s="22"/>
      <c r="AEO70" s="22"/>
      <c r="AEP70" s="22"/>
      <c r="AEQ70" s="22"/>
      <c r="AER70" s="22"/>
      <c r="AES70" s="22"/>
      <c r="AET70" s="22"/>
      <c r="AEU70" s="22"/>
      <c r="AEV70" s="22"/>
      <c r="AEW70" s="22"/>
      <c r="AEX70" s="22"/>
      <c r="AEY70" s="22"/>
      <c r="AEZ70" s="22"/>
      <c r="AFA70" s="22"/>
      <c r="AFB70" s="22"/>
      <c r="AFC70" s="22"/>
      <c r="AFD70" s="22"/>
      <c r="AFE70" s="22"/>
      <c r="AFF70" s="22"/>
      <c r="AFG70" s="22"/>
      <c r="AFH70" s="22"/>
      <c r="AFI70" s="22"/>
      <c r="AFJ70" s="22"/>
      <c r="AFK70" s="22"/>
      <c r="AFL70" s="22"/>
      <c r="AFM70" s="22"/>
      <c r="AFN70" s="22"/>
      <c r="AFO70" s="22"/>
      <c r="AFP70" s="22"/>
      <c r="AFQ70" s="22"/>
      <c r="AFR70" s="22"/>
      <c r="AFS70" s="22"/>
      <c r="AFT70" s="22"/>
      <c r="AFU70" s="22"/>
      <c r="AFV70" s="22"/>
      <c r="AFW70" s="22"/>
      <c r="AFX70" s="22"/>
      <c r="AFY70" s="22"/>
      <c r="AFZ70" s="22"/>
      <c r="AGA70" s="22"/>
      <c r="AGB70" s="22"/>
      <c r="AGC70" s="22"/>
      <c r="AGD70" s="22"/>
      <c r="AGE70" s="22"/>
      <c r="AGF70" s="22"/>
      <c r="AGG70" s="22"/>
      <c r="AGH70" s="22"/>
      <c r="AGI70" s="22"/>
      <c r="AGJ70" s="22"/>
      <c r="AGK70" s="22"/>
      <c r="AGL70" s="22"/>
      <c r="AGM70" s="22"/>
      <c r="AGN70" s="22"/>
      <c r="AGO70" s="22"/>
      <c r="AGP70" s="22"/>
      <c r="AGQ70" s="22"/>
      <c r="AGR70" s="22"/>
      <c r="AGS70" s="22"/>
      <c r="AGT70" s="22"/>
      <c r="AGU70" s="22"/>
      <c r="AGV70" s="22"/>
      <c r="AGW70" s="22"/>
      <c r="AGX70" s="22"/>
      <c r="AGY70" s="22"/>
      <c r="AGZ70" s="22"/>
      <c r="AHA70" s="22"/>
      <c r="AHB70" s="22"/>
      <c r="AHC70" s="22"/>
      <c r="AHD70" s="22"/>
      <c r="AHE70" s="22"/>
      <c r="AHF70" s="22"/>
      <c r="AHG70" s="22"/>
      <c r="AHH70" s="22"/>
      <c r="AHI70" s="22"/>
      <c r="AHJ70" s="22"/>
      <c r="AHK70" s="22"/>
      <c r="AHL70" s="22"/>
      <c r="AHM70" s="22"/>
      <c r="AHN70" s="22"/>
      <c r="AHO70" s="22"/>
      <c r="AHP70" s="22"/>
      <c r="AHQ70" s="22"/>
      <c r="AHR70" s="22"/>
      <c r="AHS70" s="22"/>
      <c r="AHT70" s="22"/>
      <c r="AHU70" s="22"/>
      <c r="AHV70" s="22"/>
      <c r="AHW70" s="22"/>
      <c r="AHX70" s="22"/>
      <c r="AHY70" s="22"/>
      <c r="AHZ70" s="22"/>
      <c r="AIA70" s="22"/>
      <c r="AIB70" s="22"/>
      <c r="AIC70" s="22"/>
      <c r="AID70" s="22"/>
      <c r="AIE70" s="22"/>
      <c r="AIF70" s="22"/>
      <c r="AIG70" s="22"/>
      <c r="AIH70" s="22"/>
      <c r="AII70" s="22"/>
      <c r="AIJ70" s="22"/>
      <c r="AIK70" s="22"/>
      <c r="AIL70" s="22"/>
      <c r="AIM70" s="22"/>
      <c r="AIN70" s="22"/>
      <c r="AIO70" s="22"/>
      <c r="AIP70" s="22"/>
      <c r="AIQ70" s="22"/>
      <c r="AIR70" s="22"/>
      <c r="AIS70" s="22"/>
      <c r="AIT70" s="22"/>
      <c r="AIU70" s="22"/>
      <c r="AIV70" s="22"/>
      <c r="AIW70" s="22"/>
      <c r="AIX70" s="22"/>
      <c r="AIY70" s="22"/>
      <c r="AIZ70" s="22"/>
      <c r="AJA70" s="22"/>
      <c r="AJB70" s="22"/>
      <c r="AJC70" s="22"/>
      <c r="AJD70" s="22"/>
      <c r="AJE70" s="22"/>
      <c r="AJF70" s="22"/>
      <c r="AJG70" s="22"/>
      <c r="AJH70" s="22"/>
      <c r="AJI70" s="22"/>
      <c r="AJJ70" s="22"/>
      <c r="AJK70" s="22"/>
      <c r="AJL70" s="22"/>
      <c r="AJM70" s="22"/>
      <c r="AJN70" s="22"/>
      <c r="AJO70" s="22"/>
      <c r="AJP70" s="22"/>
      <c r="AJQ70" s="22"/>
      <c r="AJR70" s="22"/>
      <c r="AJS70" s="22"/>
      <c r="AJT70" s="22"/>
      <c r="AJU70" s="22"/>
      <c r="AJV70" s="22"/>
      <c r="AJW70" s="22"/>
      <c r="AJX70" s="22"/>
      <c r="AJY70" s="22"/>
      <c r="AJZ70" s="22"/>
      <c r="AKA70" s="22"/>
      <c r="AKB70" s="22"/>
      <c r="AKC70" s="22"/>
      <c r="AKD70" s="22"/>
      <c r="AKE70" s="22"/>
      <c r="AKF70" s="22"/>
      <c r="AKG70" s="22"/>
      <c r="AKH70" s="22"/>
      <c r="AKI70" s="22"/>
      <c r="AKJ70" s="22"/>
      <c r="AKK70" s="22"/>
      <c r="AKL70" s="22"/>
      <c r="AKM70" s="22"/>
      <c r="AKN70" s="22"/>
      <c r="AKO70" s="22"/>
      <c r="AKP70" s="22"/>
      <c r="AKQ70" s="22"/>
      <c r="AKR70" s="22"/>
      <c r="AKS70" s="22"/>
      <c r="AKT70" s="22"/>
      <c r="AKU70" s="22"/>
      <c r="AKV70" s="22"/>
      <c r="AKW70" s="22"/>
      <c r="AKX70" s="22"/>
      <c r="AKY70" s="22"/>
      <c r="AKZ70" s="22"/>
      <c r="ALA70" s="22"/>
      <c r="ALB70" s="22"/>
      <c r="ALC70" s="22"/>
      <c r="ALD70" s="22"/>
      <c r="ALE70" s="22"/>
      <c r="ALF70" s="22"/>
      <c r="ALG70" s="22"/>
      <c r="ALH70" s="22"/>
      <c r="ALI70" s="22"/>
      <c r="ALJ70" s="22"/>
      <c r="ALK70" s="22"/>
      <c r="ALL70" s="22"/>
      <c r="ALM70" s="22"/>
      <c r="ALN70" s="22"/>
      <c r="ALO70" s="22"/>
      <c r="ALP70" s="22"/>
      <c r="ALQ70" s="22"/>
      <c r="ALR70" s="22"/>
      <c r="ALS70" s="22"/>
      <c r="ALT70" s="22"/>
      <c r="ALU70" s="22"/>
      <c r="ALV70" s="22"/>
      <c r="ALW70" s="22"/>
      <c r="ALX70" s="22"/>
      <c r="ALY70" s="22"/>
      <c r="ALZ70" s="22"/>
      <c r="AMA70" s="22"/>
      <c r="AMB70" s="22"/>
      <c r="AMC70" s="22"/>
      <c r="AMD70" s="22"/>
      <c r="AME70" s="22"/>
      <c r="AMF70" s="22"/>
      <c r="AMG70" s="22"/>
      <c r="AMH70" s="22"/>
    </row>
    <row r="71" customFormat="false" ht="24.95" hidden="false" customHeight="true" outlineLevel="0" collapsed="false">
      <c r="A71" s="544"/>
      <c r="B71" s="544"/>
      <c r="C71" s="544"/>
      <c r="D71" s="577" t="s">
        <v>1502</v>
      </c>
      <c r="E71" s="577"/>
      <c r="F71" s="579" t="s">
        <v>1442</v>
      </c>
      <c r="G71" s="579"/>
      <c r="H71" s="579" t="s">
        <v>1503</v>
      </c>
      <c r="I71" s="579"/>
      <c r="J71" s="546" t="s">
        <v>1395</v>
      </c>
      <c r="K71" s="579" t="s">
        <v>363</v>
      </c>
      <c r="L71" s="579"/>
      <c r="M71" s="547" t="s">
        <v>188</v>
      </c>
      <c r="N71" s="548"/>
      <c r="O71" s="549" t="s">
        <v>4</v>
      </c>
    </row>
    <row r="72" customFormat="false" ht="35.1" hidden="false" customHeight="true" outlineLevel="0" collapsed="false">
      <c r="A72" s="543"/>
      <c r="C72" s="30" t="s">
        <v>1533</v>
      </c>
      <c r="D72" s="612" t="s">
        <v>1509</v>
      </c>
      <c r="E72" s="612"/>
      <c r="F72" s="617" t="s">
        <v>1510</v>
      </c>
      <c r="G72" s="617"/>
      <c r="H72" s="642" t="n">
        <v>1</v>
      </c>
      <c r="I72" s="642"/>
      <c r="J72" s="614" t="n">
        <v>30</v>
      </c>
      <c r="K72" s="643" t="s">
        <v>1534</v>
      </c>
      <c r="L72" s="643"/>
      <c r="M72" s="527" t="s">
        <v>1535</v>
      </c>
      <c r="N72" s="618" t="n">
        <v>28.48</v>
      </c>
      <c r="O72" s="29" t="n">
        <f aca="false">ROUNDUP(N72*$A$1,2)</f>
        <v>14240</v>
      </c>
    </row>
    <row r="73" customFormat="false" ht="35.1" hidden="false" customHeight="true" outlineLevel="0" collapsed="false">
      <c r="A73" s="543"/>
      <c r="C73" s="30" t="s">
        <v>1536</v>
      </c>
      <c r="D73" s="612" t="s">
        <v>1513</v>
      </c>
      <c r="E73" s="612"/>
      <c r="F73" s="617" t="s">
        <v>1514</v>
      </c>
      <c r="G73" s="617"/>
      <c r="H73" s="642" t="n">
        <v>1</v>
      </c>
      <c r="I73" s="642"/>
      <c r="J73" s="614" t="n">
        <v>10</v>
      </c>
      <c r="K73" s="643"/>
      <c r="L73" s="643"/>
      <c r="M73" s="527" t="s">
        <v>1537</v>
      </c>
      <c r="N73" s="618" t="n">
        <v>60.91</v>
      </c>
      <c r="O73" s="29" t="n">
        <f aca="false">ROUNDUP(N73*$A$1,2)</f>
        <v>30455</v>
      </c>
    </row>
    <row r="74" customFormat="false" ht="35.1" hidden="false" customHeight="true" outlineLevel="0" collapsed="false">
      <c r="A74" s="543"/>
      <c r="C74" s="30" t="s">
        <v>1538</v>
      </c>
      <c r="D74" s="612" t="s">
        <v>1513</v>
      </c>
      <c r="E74" s="612"/>
      <c r="F74" s="617" t="s">
        <v>1514</v>
      </c>
      <c r="G74" s="617"/>
      <c r="H74" s="642" t="n">
        <v>1</v>
      </c>
      <c r="I74" s="642"/>
      <c r="J74" s="547" t="n">
        <v>10</v>
      </c>
      <c r="K74" s="643"/>
      <c r="L74" s="643"/>
      <c r="M74" s="546"/>
      <c r="N74" s="618" t="n">
        <v>45.07</v>
      </c>
      <c r="O74" s="29" t="n">
        <f aca="false">ROUNDUP(N74*$A$1,2)</f>
        <v>22535</v>
      </c>
    </row>
    <row r="75" customFormat="false" ht="20.1" hidden="false" customHeight="true" outlineLevel="0" collapsed="false">
      <c r="A75" s="543"/>
      <c r="B75" s="620"/>
      <c r="C75" s="620"/>
      <c r="D75" s="644"/>
      <c r="E75" s="644"/>
      <c r="F75" s="644"/>
      <c r="G75" s="644"/>
      <c r="H75" s="645"/>
      <c r="I75" s="645"/>
      <c r="J75" s="646"/>
      <c r="K75" s="647"/>
      <c r="L75" s="647"/>
      <c r="M75" s="397"/>
      <c r="N75" s="648"/>
      <c r="O75" s="554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/>
      <c r="MH75" s="22"/>
      <c r="MI75" s="22"/>
      <c r="MJ75" s="22"/>
      <c r="MK75" s="22"/>
      <c r="ML75" s="22"/>
      <c r="MM75" s="22"/>
      <c r="MN75" s="22"/>
      <c r="MO75" s="22"/>
      <c r="MP75" s="22"/>
      <c r="MQ75" s="22"/>
      <c r="MR75" s="22"/>
      <c r="MS75" s="22"/>
      <c r="MT75" s="22"/>
      <c r="MU75" s="22"/>
      <c r="MV75" s="22"/>
      <c r="MW75" s="22"/>
      <c r="MX75" s="22"/>
      <c r="MY75" s="22"/>
      <c r="MZ75" s="22"/>
      <c r="NA75" s="22"/>
      <c r="NB75" s="22"/>
      <c r="NC75" s="22"/>
      <c r="ND75" s="22"/>
      <c r="NE75" s="22"/>
      <c r="NF75" s="22"/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/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  <c r="OS75" s="22"/>
      <c r="OT75" s="22"/>
      <c r="OU75" s="22"/>
      <c r="OV75" s="22"/>
      <c r="OW75" s="22"/>
      <c r="OX75" s="22"/>
      <c r="OY75" s="22"/>
      <c r="OZ75" s="22"/>
      <c r="PA75" s="22"/>
      <c r="PB75" s="22"/>
      <c r="PC75" s="22"/>
      <c r="PD75" s="22"/>
      <c r="PE75" s="22"/>
      <c r="PF75" s="22"/>
      <c r="PG75" s="22"/>
      <c r="PH75" s="22"/>
      <c r="PI75" s="22"/>
      <c r="PJ75" s="22"/>
      <c r="PK75" s="22"/>
      <c r="PL75" s="22"/>
      <c r="PM75" s="22"/>
      <c r="PN75" s="22"/>
      <c r="PO75" s="22"/>
      <c r="PP75" s="22"/>
      <c r="PQ75" s="22"/>
      <c r="PR75" s="22"/>
      <c r="PS75" s="22"/>
      <c r="PT75" s="22"/>
      <c r="PU75" s="22"/>
      <c r="PV75" s="22"/>
      <c r="PW75" s="22"/>
      <c r="PX75" s="22"/>
      <c r="PY75" s="22"/>
      <c r="PZ75" s="22"/>
      <c r="QA75" s="22"/>
      <c r="QB75" s="22"/>
      <c r="QC75" s="22"/>
      <c r="QD75" s="22"/>
      <c r="QE75" s="22"/>
      <c r="QF75" s="22"/>
      <c r="QG75" s="22"/>
      <c r="QH75" s="22"/>
      <c r="QI75" s="22"/>
      <c r="QJ75" s="22"/>
      <c r="QK75" s="22"/>
      <c r="QL75" s="22"/>
      <c r="QM75" s="22"/>
      <c r="QN75" s="22"/>
      <c r="QO75" s="22"/>
      <c r="QP75" s="22"/>
      <c r="QQ75" s="22"/>
      <c r="QR75" s="22"/>
      <c r="QS75" s="22"/>
      <c r="QT75" s="22"/>
      <c r="QU75" s="22"/>
      <c r="QV75" s="22"/>
      <c r="QW75" s="22"/>
      <c r="QX75" s="22"/>
      <c r="QY75" s="22"/>
      <c r="QZ75" s="22"/>
      <c r="RA75" s="22"/>
      <c r="RB75" s="22"/>
      <c r="RC75" s="22"/>
      <c r="RD75" s="22"/>
      <c r="RE75" s="22"/>
      <c r="RF75" s="22"/>
      <c r="RG75" s="22"/>
      <c r="RH75" s="22"/>
      <c r="RI75" s="22"/>
      <c r="RJ75" s="22"/>
      <c r="RK75" s="22"/>
      <c r="RL75" s="22"/>
      <c r="RM75" s="22"/>
      <c r="RN75" s="22"/>
      <c r="RO75" s="22"/>
      <c r="RP75" s="22"/>
      <c r="RQ75" s="22"/>
      <c r="RR75" s="22"/>
      <c r="RS75" s="22"/>
      <c r="RT75" s="22"/>
      <c r="RU75" s="22"/>
      <c r="RV75" s="22"/>
      <c r="RW75" s="22"/>
      <c r="RX75" s="22"/>
      <c r="RY75" s="22"/>
      <c r="RZ75" s="22"/>
      <c r="SA75" s="22"/>
      <c r="SB75" s="22"/>
      <c r="SC75" s="22"/>
      <c r="SD75" s="22"/>
      <c r="SE75" s="22"/>
      <c r="SF75" s="22"/>
      <c r="SG75" s="22"/>
      <c r="SH75" s="22"/>
      <c r="SI75" s="22"/>
      <c r="SJ75" s="22"/>
      <c r="SK75" s="22"/>
      <c r="SL75" s="22"/>
      <c r="SM75" s="22"/>
      <c r="SN75" s="22"/>
      <c r="SO75" s="22"/>
      <c r="SP75" s="22"/>
      <c r="SQ75" s="22"/>
      <c r="SR75" s="22"/>
      <c r="SS75" s="22"/>
      <c r="ST75" s="22"/>
      <c r="SU75" s="22"/>
      <c r="SV75" s="22"/>
      <c r="SW75" s="22"/>
      <c r="SX75" s="22"/>
      <c r="SY75" s="22"/>
      <c r="SZ75" s="22"/>
      <c r="TA75" s="22"/>
      <c r="TB75" s="22"/>
      <c r="TC75" s="22"/>
      <c r="TD75" s="22"/>
      <c r="TE75" s="22"/>
      <c r="TF75" s="22"/>
      <c r="TG75" s="22"/>
      <c r="TH75" s="22"/>
      <c r="TI75" s="22"/>
      <c r="TJ75" s="22"/>
      <c r="TK75" s="22"/>
      <c r="TL75" s="22"/>
      <c r="TM75" s="22"/>
      <c r="TN75" s="22"/>
      <c r="TO75" s="22"/>
      <c r="TP75" s="22"/>
      <c r="TQ75" s="22"/>
      <c r="TR75" s="22"/>
      <c r="TS75" s="22"/>
      <c r="TT75" s="22"/>
      <c r="TU75" s="22"/>
      <c r="TV75" s="22"/>
      <c r="TW75" s="22"/>
      <c r="TX75" s="22"/>
      <c r="TY75" s="22"/>
      <c r="TZ75" s="22"/>
      <c r="UA75" s="22"/>
      <c r="UB75" s="22"/>
      <c r="UC75" s="22"/>
      <c r="UD75" s="22"/>
      <c r="UE75" s="22"/>
      <c r="UF75" s="22"/>
      <c r="UG75" s="22"/>
      <c r="UH75" s="22"/>
      <c r="UI75" s="22"/>
      <c r="UJ75" s="22"/>
      <c r="UK75" s="22"/>
      <c r="UL75" s="22"/>
      <c r="UM75" s="22"/>
      <c r="UN75" s="22"/>
      <c r="UO75" s="22"/>
      <c r="UP75" s="22"/>
      <c r="UQ75" s="22"/>
      <c r="UR75" s="22"/>
      <c r="US75" s="22"/>
      <c r="UT75" s="22"/>
      <c r="UU75" s="22"/>
      <c r="UV75" s="22"/>
      <c r="UW75" s="22"/>
      <c r="UX75" s="22"/>
      <c r="UY75" s="22"/>
      <c r="UZ75" s="22"/>
      <c r="VA75" s="22"/>
      <c r="VB75" s="22"/>
      <c r="VC75" s="22"/>
      <c r="VD75" s="22"/>
      <c r="VE75" s="22"/>
      <c r="VF75" s="22"/>
      <c r="VG75" s="22"/>
      <c r="VH75" s="22"/>
      <c r="VI75" s="22"/>
      <c r="VJ75" s="22"/>
      <c r="VK75" s="22"/>
      <c r="VL75" s="22"/>
      <c r="VM75" s="22"/>
      <c r="VN75" s="22"/>
      <c r="VO75" s="22"/>
      <c r="VP75" s="22"/>
      <c r="VQ75" s="22"/>
      <c r="VR75" s="22"/>
      <c r="VS75" s="22"/>
      <c r="VT75" s="22"/>
      <c r="VU75" s="22"/>
      <c r="VV75" s="22"/>
      <c r="VW75" s="22"/>
      <c r="VX75" s="22"/>
      <c r="VY75" s="22"/>
      <c r="VZ75" s="22"/>
      <c r="WA75" s="22"/>
      <c r="WB75" s="22"/>
      <c r="WC75" s="22"/>
      <c r="WD75" s="22"/>
      <c r="WE75" s="22"/>
      <c r="WF75" s="22"/>
      <c r="WG75" s="22"/>
      <c r="WH75" s="22"/>
      <c r="WI75" s="22"/>
      <c r="WJ75" s="22"/>
      <c r="WK75" s="22"/>
      <c r="WL75" s="22"/>
      <c r="WM75" s="22"/>
      <c r="WN75" s="22"/>
      <c r="WO75" s="22"/>
      <c r="WP75" s="22"/>
      <c r="WQ75" s="22"/>
      <c r="WR75" s="22"/>
      <c r="WS75" s="22"/>
      <c r="WT75" s="22"/>
      <c r="WU75" s="22"/>
      <c r="WV75" s="22"/>
      <c r="WW75" s="22"/>
      <c r="WX75" s="22"/>
      <c r="WY75" s="22"/>
      <c r="WZ75" s="22"/>
      <c r="XA75" s="22"/>
      <c r="XB75" s="22"/>
      <c r="XC75" s="22"/>
      <c r="XD75" s="22"/>
      <c r="XE75" s="22"/>
      <c r="XF75" s="22"/>
      <c r="XG75" s="22"/>
      <c r="XH75" s="22"/>
      <c r="XI75" s="22"/>
      <c r="XJ75" s="22"/>
      <c r="XK75" s="22"/>
      <c r="XL75" s="22"/>
      <c r="XM75" s="22"/>
      <c r="XN75" s="22"/>
      <c r="XO75" s="22"/>
      <c r="XP75" s="22"/>
      <c r="XQ75" s="22"/>
      <c r="XR75" s="22"/>
      <c r="XS75" s="22"/>
      <c r="XT75" s="22"/>
      <c r="XU75" s="22"/>
      <c r="XV75" s="22"/>
      <c r="XW75" s="22"/>
      <c r="XX75" s="22"/>
      <c r="XY75" s="22"/>
      <c r="XZ75" s="22"/>
      <c r="YA75" s="22"/>
      <c r="YB75" s="22"/>
      <c r="YC75" s="22"/>
      <c r="YD75" s="22"/>
      <c r="YE75" s="22"/>
      <c r="YF75" s="22"/>
      <c r="YG75" s="22"/>
      <c r="YH75" s="22"/>
      <c r="YI75" s="22"/>
      <c r="YJ75" s="22"/>
      <c r="YK75" s="22"/>
      <c r="YL75" s="22"/>
      <c r="YM75" s="22"/>
      <c r="YN75" s="22"/>
      <c r="YO75" s="22"/>
      <c r="YP75" s="22"/>
      <c r="YQ75" s="22"/>
      <c r="YR75" s="22"/>
      <c r="YS75" s="22"/>
      <c r="YT75" s="22"/>
      <c r="YU75" s="22"/>
      <c r="YV75" s="22"/>
      <c r="YW75" s="22"/>
      <c r="YX75" s="22"/>
      <c r="YY75" s="22"/>
      <c r="YZ75" s="22"/>
      <c r="ZA75" s="22"/>
      <c r="ZB75" s="22"/>
      <c r="ZC75" s="22"/>
      <c r="ZD75" s="22"/>
      <c r="ZE75" s="22"/>
      <c r="ZF75" s="22"/>
      <c r="ZG75" s="22"/>
      <c r="ZH75" s="22"/>
      <c r="ZI75" s="22"/>
      <c r="ZJ75" s="22"/>
      <c r="ZK75" s="22"/>
      <c r="ZL75" s="22"/>
      <c r="ZM75" s="22"/>
      <c r="ZN75" s="22"/>
      <c r="ZO75" s="22"/>
      <c r="ZP75" s="22"/>
      <c r="ZQ75" s="22"/>
      <c r="ZR75" s="22"/>
      <c r="ZS75" s="22"/>
      <c r="ZT75" s="22"/>
      <c r="ZU75" s="22"/>
      <c r="ZV75" s="22"/>
      <c r="ZW75" s="22"/>
      <c r="ZX75" s="22"/>
      <c r="ZY75" s="22"/>
      <c r="ZZ75" s="22"/>
      <c r="AAA75" s="22"/>
      <c r="AAB75" s="22"/>
      <c r="AAC75" s="22"/>
      <c r="AAD75" s="22"/>
      <c r="AAE75" s="22"/>
      <c r="AAF75" s="22"/>
      <c r="AAG75" s="22"/>
      <c r="AAH75" s="22"/>
      <c r="AAI75" s="22"/>
      <c r="AAJ75" s="22"/>
      <c r="AAK75" s="22"/>
      <c r="AAL75" s="22"/>
      <c r="AAM75" s="22"/>
      <c r="AAN75" s="22"/>
      <c r="AAO75" s="22"/>
      <c r="AAP75" s="22"/>
      <c r="AAQ75" s="22"/>
      <c r="AAR75" s="22"/>
      <c r="AAS75" s="22"/>
      <c r="AAT75" s="22"/>
      <c r="AAU75" s="22"/>
      <c r="AAV75" s="22"/>
      <c r="AAW75" s="22"/>
      <c r="AAX75" s="22"/>
      <c r="AAY75" s="22"/>
      <c r="AAZ75" s="22"/>
      <c r="ABA75" s="22"/>
      <c r="ABB75" s="22"/>
      <c r="ABC75" s="22"/>
      <c r="ABD75" s="22"/>
      <c r="ABE75" s="22"/>
      <c r="ABF75" s="22"/>
      <c r="ABG75" s="22"/>
      <c r="ABH75" s="22"/>
      <c r="ABI75" s="22"/>
      <c r="ABJ75" s="22"/>
      <c r="ABK75" s="22"/>
      <c r="ABL75" s="22"/>
      <c r="ABM75" s="22"/>
      <c r="ABN75" s="22"/>
      <c r="ABO75" s="22"/>
      <c r="ABP75" s="22"/>
      <c r="ABQ75" s="22"/>
      <c r="ABR75" s="22"/>
      <c r="ABS75" s="22"/>
      <c r="ABT75" s="22"/>
      <c r="ABU75" s="22"/>
      <c r="ABV75" s="22"/>
      <c r="ABW75" s="22"/>
      <c r="ABX75" s="22"/>
      <c r="ABY75" s="22"/>
      <c r="ABZ75" s="22"/>
      <c r="ACA75" s="22"/>
      <c r="ACB75" s="22"/>
      <c r="ACC75" s="22"/>
      <c r="ACD75" s="22"/>
      <c r="ACE75" s="22"/>
      <c r="ACF75" s="22"/>
      <c r="ACG75" s="22"/>
      <c r="ACH75" s="22"/>
      <c r="ACI75" s="22"/>
      <c r="ACJ75" s="22"/>
      <c r="ACK75" s="22"/>
      <c r="ACL75" s="22"/>
      <c r="ACM75" s="22"/>
      <c r="ACN75" s="22"/>
      <c r="ACO75" s="22"/>
      <c r="ACP75" s="22"/>
      <c r="ACQ75" s="22"/>
      <c r="ACR75" s="22"/>
      <c r="ACS75" s="22"/>
      <c r="ACT75" s="22"/>
      <c r="ACU75" s="22"/>
      <c r="ACV75" s="22"/>
      <c r="ACW75" s="22"/>
      <c r="ACX75" s="22"/>
      <c r="ACY75" s="22"/>
      <c r="ACZ75" s="22"/>
      <c r="ADA75" s="22"/>
      <c r="ADB75" s="22"/>
      <c r="ADC75" s="22"/>
      <c r="ADD75" s="22"/>
      <c r="ADE75" s="22"/>
      <c r="ADF75" s="22"/>
      <c r="ADG75" s="22"/>
      <c r="ADH75" s="22"/>
      <c r="ADI75" s="22"/>
      <c r="ADJ75" s="22"/>
      <c r="ADK75" s="22"/>
      <c r="ADL75" s="22"/>
      <c r="ADM75" s="22"/>
      <c r="ADN75" s="22"/>
      <c r="ADO75" s="22"/>
      <c r="ADP75" s="22"/>
      <c r="ADQ75" s="22"/>
      <c r="ADR75" s="22"/>
      <c r="ADS75" s="22"/>
      <c r="ADT75" s="22"/>
      <c r="ADU75" s="22"/>
      <c r="ADV75" s="22"/>
      <c r="ADW75" s="22"/>
      <c r="ADX75" s="22"/>
      <c r="ADY75" s="22"/>
      <c r="ADZ75" s="22"/>
      <c r="AEA75" s="22"/>
      <c r="AEB75" s="22"/>
      <c r="AEC75" s="22"/>
      <c r="AED75" s="22"/>
      <c r="AEE75" s="22"/>
      <c r="AEF75" s="22"/>
      <c r="AEG75" s="22"/>
      <c r="AEH75" s="22"/>
      <c r="AEI75" s="22"/>
      <c r="AEJ75" s="22"/>
      <c r="AEK75" s="22"/>
      <c r="AEL75" s="22"/>
      <c r="AEM75" s="22"/>
      <c r="AEN75" s="22"/>
      <c r="AEO75" s="22"/>
      <c r="AEP75" s="22"/>
      <c r="AEQ75" s="22"/>
      <c r="AER75" s="22"/>
      <c r="AES75" s="22"/>
      <c r="AET75" s="22"/>
      <c r="AEU75" s="22"/>
      <c r="AEV75" s="22"/>
      <c r="AEW75" s="22"/>
      <c r="AEX75" s="22"/>
      <c r="AEY75" s="22"/>
      <c r="AEZ75" s="22"/>
      <c r="AFA75" s="22"/>
      <c r="AFB75" s="22"/>
      <c r="AFC75" s="22"/>
      <c r="AFD75" s="22"/>
      <c r="AFE75" s="22"/>
      <c r="AFF75" s="22"/>
      <c r="AFG75" s="22"/>
      <c r="AFH75" s="22"/>
      <c r="AFI75" s="22"/>
      <c r="AFJ75" s="22"/>
      <c r="AFK75" s="22"/>
      <c r="AFL75" s="22"/>
      <c r="AFM75" s="22"/>
      <c r="AFN75" s="22"/>
      <c r="AFO75" s="22"/>
      <c r="AFP75" s="22"/>
      <c r="AFQ75" s="22"/>
      <c r="AFR75" s="22"/>
      <c r="AFS75" s="22"/>
      <c r="AFT75" s="22"/>
      <c r="AFU75" s="22"/>
      <c r="AFV75" s="22"/>
      <c r="AFW75" s="22"/>
      <c r="AFX75" s="22"/>
      <c r="AFY75" s="22"/>
      <c r="AFZ75" s="22"/>
      <c r="AGA75" s="22"/>
      <c r="AGB75" s="22"/>
      <c r="AGC75" s="22"/>
      <c r="AGD75" s="22"/>
      <c r="AGE75" s="22"/>
      <c r="AGF75" s="22"/>
      <c r="AGG75" s="22"/>
      <c r="AGH75" s="22"/>
      <c r="AGI75" s="22"/>
      <c r="AGJ75" s="22"/>
      <c r="AGK75" s="22"/>
      <c r="AGL75" s="22"/>
      <c r="AGM75" s="22"/>
      <c r="AGN75" s="22"/>
      <c r="AGO75" s="22"/>
      <c r="AGP75" s="22"/>
      <c r="AGQ75" s="22"/>
      <c r="AGR75" s="22"/>
      <c r="AGS75" s="22"/>
      <c r="AGT75" s="22"/>
      <c r="AGU75" s="22"/>
      <c r="AGV75" s="22"/>
      <c r="AGW75" s="22"/>
      <c r="AGX75" s="22"/>
      <c r="AGY75" s="22"/>
      <c r="AGZ75" s="22"/>
      <c r="AHA75" s="22"/>
      <c r="AHB75" s="22"/>
      <c r="AHC75" s="22"/>
      <c r="AHD75" s="22"/>
      <c r="AHE75" s="22"/>
      <c r="AHF75" s="22"/>
      <c r="AHG75" s="22"/>
      <c r="AHH75" s="22"/>
      <c r="AHI75" s="22"/>
      <c r="AHJ75" s="22"/>
      <c r="AHK75" s="22"/>
      <c r="AHL75" s="22"/>
      <c r="AHM75" s="22"/>
      <c r="AHN75" s="22"/>
      <c r="AHO75" s="22"/>
      <c r="AHP75" s="22"/>
      <c r="AHQ75" s="22"/>
      <c r="AHR75" s="22"/>
      <c r="AHS75" s="22"/>
      <c r="AHT75" s="22"/>
      <c r="AHU75" s="22"/>
      <c r="AHV75" s="22"/>
      <c r="AHW75" s="22"/>
      <c r="AHX75" s="22"/>
      <c r="AHY75" s="22"/>
      <c r="AHZ75" s="22"/>
      <c r="AIA75" s="22"/>
      <c r="AIB75" s="22"/>
      <c r="AIC75" s="22"/>
      <c r="AID75" s="22"/>
      <c r="AIE75" s="22"/>
      <c r="AIF75" s="22"/>
      <c r="AIG75" s="22"/>
      <c r="AIH75" s="22"/>
      <c r="AII75" s="22"/>
      <c r="AIJ75" s="22"/>
      <c r="AIK75" s="22"/>
      <c r="AIL75" s="22"/>
      <c r="AIM75" s="22"/>
      <c r="AIN75" s="22"/>
      <c r="AIO75" s="22"/>
      <c r="AIP75" s="22"/>
      <c r="AIQ75" s="22"/>
      <c r="AIR75" s="22"/>
      <c r="AIS75" s="22"/>
      <c r="AIT75" s="22"/>
      <c r="AIU75" s="22"/>
      <c r="AIV75" s="22"/>
      <c r="AIW75" s="22"/>
      <c r="AIX75" s="22"/>
      <c r="AIY75" s="22"/>
      <c r="AIZ75" s="22"/>
      <c r="AJA75" s="22"/>
      <c r="AJB75" s="22"/>
      <c r="AJC75" s="22"/>
      <c r="AJD75" s="22"/>
      <c r="AJE75" s="22"/>
      <c r="AJF75" s="22"/>
      <c r="AJG75" s="22"/>
      <c r="AJH75" s="22"/>
      <c r="AJI75" s="22"/>
      <c r="AJJ75" s="22"/>
      <c r="AJK75" s="22"/>
      <c r="AJL75" s="22"/>
      <c r="AJM75" s="22"/>
      <c r="AJN75" s="22"/>
      <c r="AJO75" s="22"/>
      <c r="AJP75" s="22"/>
      <c r="AJQ75" s="22"/>
      <c r="AJR75" s="22"/>
      <c r="AJS75" s="22"/>
      <c r="AJT75" s="22"/>
      <c r="AJU75" s="22"/>
      <c r="AJV75" s="22"/>
      <c r="AJW75" s="22"/>
      <c r="AJX75" s="22"/>
      <c r="AJY75" s="22"/>
      <c r="AJZ75" s="22"/>
      <c r="AKA75" s="22"/>
      <c r="AKB75" s="22"/>
      <c r="AKC75" s="22"/>
      <c r="AKD75" s="22"/>
      <c r="AKE75" s="22"/>
      <c r="AKF75" s="22"/>
      <c r="AKG75" s="22"/>
      <c r="AKH75" s="22"/>
      <c r="AKI75" s="22"/>
      <c r="AKJ75" s="22"/>
      <c r="AKK75" s="22"/>
      <c r="AKL75" s="22"/>
      <c r="AKM75" s="22"/>
      <c r="AKN75" s="22"/>
      <c r="AKO75" s="22"/>
      <c r="AKP75" s="22"/>
      <c r="AKQ75" s="22"/>
      <c r="AKR75" s="22"/>
      <c r="AKS75" s="22"/>
      <c r="AKT75" s="22"/>
      <c r="AKU75" s="22"/>
      <c r="AKV75" s="22"/>
      <c r="AKW75" s="22"/>
      <c r="AKX75" s="22"/>
      <c r="AKY75" s="22"/>
      <c r="AKZ75" s="22"/>
      <c r="ALA75" s="22"/>
      <c r="ALB75" s="22"/>
      <c r="ALC75" s="22"/>
      <c r="ALD75" s="22"/>
      <c r="ALE75" s="22"/>
      <c r="ALF75" s="22"/>
      <c r="ALG75" s="22"/>
      <c r="ALH75" s="22"/>
      <c r="ALI75" s="22"/>
      <c r="ALJ75" s="22"/>
      <c r="ALK75" s="22"/>
      <c r="ALL75" s="22"/>
      <c r="ALM75" s="22"/>
      <c r="ALN75" s="22"/>
      <c r="ALO75" s="22"/>
      <c r="ALP75" s="22"/>
      <c r="ALQ75" s="22"/>
      <c r="ALR75" s="22"/>
      <c r="ALS75" s="22"/>
      <c r="ALT75" s="22"/>
      <c r="ALU75" s="22"/>
      <c r="ALV75" s="22"/>
      <c r="ALW75" s="22"/>
      <c r="ALX75" s="22"/>
      <c r="ALY75" s="22"/>
      <c r="ALZ75" s="22"/>
      <c r="AMA75" s="22"/>
      <c r="AMB75" s="22"/>
      <c r="AMC75" s="22"/>
      <c r="AMD75" s="22"/>
      <c r="AME75" s="22"/>
      <c r="AMF75" s="22"/>
      <c r="AMG75" s="22"/>
      <c r="AMH75" s="22"/>
    </row>
    <row r="76" customFormat="false" ht="50.1" hidden="false" customHeight="true" outlineLevel="0" collapsed="false">
      <c r="A76" s="543"/>
      <c r="C76" s="30" t="s">
        <v>1539</v>
      </c>
      <c r="D76" s="612" t="s">
        <v>1517</v>
      </c>
      <c r="E76" s="612"/>
      <c r="F76" s="617" t="s">
        <v>1474</v>
      </c>
      <c r="G76" s="617"/>
      <c r="H76" s="617" t="n">
        <v>9</v>
      </c>
      <c r="I76" s="617"/>
      <c r="J76" s="614" t="n">
        <v>10</v>
      </c>
      <c r="K76" s="649" t="s">
        <v>1540</v>
      </c>
      <c r="L76" s="649"/>
      <c r="M76" s="527" t="s">
        <v>1541</v>
      </c>
      <c r="N76" s="618" t="n">
        <v>63.51</v>
      </c>
      <c r="O76" s="29" t="n">
        <f aca="false">ROUNDUP(N76*$A$1,2)</f>
        <v>31755</v>
      </c>
    </row>
    <row r="77" customFormat="false" ht="50.1" hidden="false" customHeight="true" outlineLevel="0" collapsed="false">
      <c r="A77" s="543"/>
      <c r="C77" s="30" t="s">
        <v>1542</v>
      </c>
      <c r="D77" s="612" t="s">
        <v>1517</v>
      </c>
      <c r="E77" s="612"/>
      <c r="F77" s="617" t="s">
        <v>1474</v>
      </c>
      <c r="G77" s="617"/>
      <c r="H77" s="650" t="n">
        <v>9</v>
      </c>
      <c r="I77" s="650"/>
      <c r="J77" s="614"/>
      <c r="K77" s="649"/>
      <c r="L77" s="649"/>
      <c r="M77" s="527" t="s">
        <v>1543</v>
      </c>
      <c r="N77" s="618" t="n">
        <v>79.32</v>
      </c>
      <c r="O77" s="29" t="n">
        <f aca="false">ROUNDUP(N77*$A$1,2)</f>
        <v>39660</v>
      </c>
    </row>
    <row r="78" customFormat="false" ht="50.1" hidden="false" customHeight="true" outlineLevel="0" collapsed="false">
      <c r="A78" s="543"/>
      <c r="C78" s="30" t="s">
        <v>1544</v>
      </c>
      <c r="D78" s="612" t="s">
        <v>1545</v>
      </c>
      <c r="E78" s="612"/>
      <c r="F78" s="617" t="s">
        <v>1482</v>
      </c>
      <c r="G78" s="617"/>
      <c r="H78" s="617" t="n">
        <v>18</v>
      </c>
      <c r="I78" s="617"/>
      <c r="J78" s="614" t="n">
        <v>5</v>
      </c>
      <c r="K78" s="649"/>
      <c r="L78" s="649"/>
      <c r="M78" s="527" t="s">
        <v>1546</v>
      </c>
      <c r="N78" s="618" t="n">
        <v>106.36</v>
      </c>
      <c r="O78" s="29" t="n">
        <f aca="false">ROUNDUP(N78*$A$1,2)</f>
        <v>53180</v>
      </c>
    </row>
    <row r="79" customFormat="false" ht="20.1" hidden="false" customHeight="true" outlineLevel="0" collapsed="false">
      <c r="A79" s="543"/>
      <c r="B79" s="651"/>
      <c r="C79" s="651"/>
      <c r="D79" s="639"/>
      <c r="E79" s="639"/>
      <c r="F79" s="639"/>
      <c r="G79" s="639"/>
      <c r="H79" s="639"/>
      <c r="I79" s="639"/>
      <c r="J79" s="652"/>
      <c r="K79" s="641"/>
      <c r="L79" s="641"/>
      <c r="M79" s="638"/>
      <c r="N79" s="629"/>
      <c r="O79" s="88"/>
    </row>
    <row r="80" customFormat="false" ht="32.25" hidden="false" customHeight="true" outlineLevel="0" collapsed="false">
      <c r="A80" s="543"/>
      <c r="B80" s="580"/>
      <c r="C80" s="653" t="s">
        <v>1547</v>
      </c>
      <c r="D80" s="612" t="s">
        <v>1505</v>
      </c>
      <c r="E80" s="612"/>
      <c r="F80" s="617" t="s">
        <v>1548</v>
      </c>
      <c r="G80" s="617"/>
      <c r="H80" s="617" t="n">
        <v>1</v>
      </c>
      <c r="I80" s="617"/>
      <c r="J80" s="614" t="n">
        <v>45</v>
      </c>
      <c r="K80" s="654" t="s">
        <v>1549</v>
      </c>
      <c r="L80" s="654"/>
      <c r="M80" s="527" t="s">
        <v>1550</v>
      </c>
      <c r="N80" s="629" t="n">
        <v>10.64</v>
      </c>
      <c r="O80" s="29" t="n">
        <f aca="false">ROUNDUP(N80*$A$1,2)</f>
        <v>5320</v>
      </c>
    </row>
    <row r="81" customFormat="false" ht="33.75" hidden="false" customHeight="true" outlineLevel="0" collapsed="false">
      <c r="A81" s="543"/>
      <c r="C81" s="30" t="s">
        <v>1551</v>
      </c>
      <c r="D81" s="612" t="s">
        <v>1509</v>
      </c>
      <c r="E81" s="612"/>
      <c r="F81" s="617" t="s">
        <v>1552</v>
      </c>
      <c r="G81" s="617"/>
      <c r="H81" s="617" t="n">
        <v>1</v>
      </c>
      <c r="I81" s="617"/>
      <c r="J81" s="614" t="n">
        <v>45</v>
      </c>
      <c r="K81" s="654"/>
      <c r="L81" s="654"/>
      <c r="M81" s="527" t="s">
        <v>1553</v>
      </c>
      <c r="N81" s="629" t="n">
        <v>29.08</v>
      </c>
      <c r="O81" s="29" t="n">
        <f aca="false">ROUNDUP(N81*$A$1,2)</f>
        <v>14540</v>
      </c>
    </row>
    <row r="82" customFormat="false" ht="32.25" hidden="false" customHeight="true" outlineLevel="0" collapsed="false">
      <c r="A82" s="543"/>
      <c r="C82" s="30" t="s">
        <v>1554</v>
      </c>
      <c r="D82" s="612" t="s">
        <v>1513</v>
      </c>
      <c r="E82" s="612"/>
      <c r="F82" s="617" t="s">
        <v>1555</v>
      </c>
      <c r="G82" s="617"/>
      <c r="H82" s="617" t="n">
        <v>1</v>
      </c>
      <c r="I82" s="617"/>
      <c r="J82" s="614" t="n">
        <v>45</v>
      </c>
      <c r="K82" s="654"/>
      <c r="L82" s="654"/>
      <c r="M82" s="527" t="s">
        <v>1556</v>
      </c>
      <c r="N82" s="629" t="n">
        <v>34.01</v>
      </c>
      <c r="O82" s="29" t="n">
        <f aca="false">ROUNDUP(N82*$A$1,2)</f>
        <v>17005</v>
      </c>
    </row>
    <row r="83" customFormat="false" ht="34.8" hidden="false" customHeight="true" outlineLevel="0" collapsed="false">
      <c r="A83" s="543"/>
      <c r="C83" s="30" t="s">
        <v>1557</v>
      </c>
      <c r="D83" s="612" t="s">
        <v>1517</v>
      </c>
      <c r="E83" s="612"/>
      <c r="F83" s="617" t="s">
        <v>1558</v>
      </c>
      <c r="G83" s="617"/>
      <c r="H83" s="617" t="n">
        <v>1</v>
      </c>
      <c r="I83" s="617"/>
      <c r="J83" s="614" t="n">
        <v>45</v>
      </c>
      <c r="K83" s="654"/>
      <c r="L83" s="654"/>
      <c r="M83" s="527" t="s">
        <v>1559</v>
      </c>
      <c r="N83" s="629" t="n">
        <v>38.56</v>
      </c>
      <c r="O83" s="29" t="n">
        <f aca="false">ROUNDUP(N83*$A$1,2)</f>
        <v>19280</v>
      </c>
    </row>
    <row r="84" customFormat="false" ht="153.75" hidden="false" customHeight="true" outlineLevel="0" collapsed="false">
      <c r="L84" s="48"/>
      <c r="M84" s="48"/>
      <c r="N84" s="655"/>
    </row>
    <row r="85" customFormat="false" ht="15" hidden="false" customHeight="false" outlineLevel="0" collapsed="false">
      <c r="L85" s="1"/>
      <c r="M85" s="1"/>
      <c r="N85" s="656"/>
    </row>
    <row r="86" customFormat="false" ht="15" hidden="false" customHeight="false" outlineLevel="0" collapsed="false">
      <c r="L86" s="1"/>
      <c r="M86" s="1"/>
      <c r="N86" s="656"/>
    </row>
    <row r="87" customFormat="false" ht="15" hidden="false" customHeight="false" outlineLevel="0" collapsed="false">
      <c r="L87" s="1"/>
      <c r="M87" s="1"/>
      <c r="N87" s="656"/>
    </row>
    <row r="88" customFormat="false" ht="15" hidden="false" customHeight="false" outlineLevel="0" collapsed="false">
      <c r="L88" s="1"/>
      <c r="M88" s="1"/>
      <c r="N88" s="656"/>
    </row>
  </sheetData>
  <mergeCells count="139">
    <mergeCell ref="B1:E1"/>
    <mergeCell ref="A3:C3"/>
    <mergeCell ref="D3:L3"/>
    <mergeCell ref="D8:J8"/>
    <mergeCell ref="K8:K9"/>
    <mergeCell ref="L8:L9"/>
    <mergeCell ref="M8:M9"/>
    <mergeCell ref="O8:O9"/>
    <mergeCell ref="D9:E9"/>
    <mergeCell ref="F9:J9"/>
    <mergeCell ref="D10:E10"/>
    <mergeCell ref="F10:J10"/>
    <mergeCell ref="D12:I12"/>
    <mergeCell ref="J12:J14"/>
    <mergeCell ref="K12:K14"/>
    <mergeCell ref="L12:L14"/>
    <mergeCell ref="M12:M14"/>
    <mergeCell ref="O12:O13"/>
    <mergeCell ref="D13:D14"/>
    <mergeCell ref="E13:F13"/>
    <mergeCell ref="G13:H13"/>
    <mergeCell ref="B18:C18"/>
    <mergeCell ref="D18:L18"/>
    <mergeCell ref="D19:I19"/>
    <mergeCell ref="D20:I20"/>
    <mergeCell ref="D26:H26"/>
    <mergeCell ref="I26:L26"/>
    <mergeCell ref="D27:H27"/>
    <mergeCell ref="I27:L30"/>
    <mergeCell ref="D28:H28"/>
    <mergeCell ref="D29:H29"/>
    <mergeCell ref="D30:H30"/>
    <mergeCell ref="D32:H32"/>
    <mergeCell ref="I32:K32"/>
    <mergeCell ref="D38:F38"/>
    <mergeCell ref="H38:I38"/>
    <mergeCell ref="J38:K38"/>
    <mergeCell ref="D39:F39"/>
    <mergeCell ref="H39:I39"/>
    <mergeCell ref="J39:K39"/>
    <mergeCell ref="D40:F40"/>
    <mergeCell ref="H40:I40"/>
    <mergeCell ref="J40:K40"/>
    <mergeCell ref="D41:F41"/>
    <mergeCell ref="G41:G42"/>
    <mergeCell ref="H41:I41"/>
    <mergeCell ref="J41:K42"/>
    <mergeCell ref="L41:L42"/>
    <mergeCell ref="D42:F42"/>
    <mergeCell ref="H42:I42"/>
    <mergeCell ref="D45:L45"/>
    <mergeCell ref="D46:E46"/>
    <mergeCell ref="F46:G46"/>
    <mergeCell ref="H46:I46"/>
    <mergeCell ref="D47:E47"/>
    <mergeCell ref="F47:G47"/>
    <mergeCell ref="H47:I47"/>
    <mergeCell ref="J47:J48"/>
    <mergeCell ref="L47:L50"/>
    <mergeCell ref="D48:E48"/>
    <mergeCell ref="F48:G48"/>
    <mergeCell ref="H48:I48"/>
    <mergeCell ref="D49:E51"/>
    <mergeCell ref="F49:G49"/>
    <mergeCell ref="H49:I49"/>
    <mergeCell ref="F50:G50"/>
    <mergeCell ref="H50:I50"/>
    <mergeCell ref="J50:J51"/>
    <mergeCell ref="F51:G51"/>
    <mergeCell ref="H51:I51"/>
    <mergeCell ref="C54:L54"/>
    <mergeCell ref="D57:E57"/>
    <mergeCell ref="F57:G57"/>
    <mergeCell ref="H57:I57"/>
    <mergeCell ref="K57:L57"/>
    <mergeCell ref="D58:E58"/>
    <mergeCell ref="F58:G58"/>
    <mergeCell ref="H58:I60"/>
    <mergeCell ref="K58:M58"/>
    <mergeCell ref="D59:E59"/>
    <mergeCell ref="F59:G59"/>
    <mergeCell ref="K59:M59"/>
    <mergeCell ref="D60:E60"/>
    <mergeCell ref="F60:G60"/>
    <mergeCell ref="K60:M60"/>
    <mergeCell ref="D62:E62"/>
    <mergeCell ref="F62:G62"/>
    <mergeCell ref="H62:I62"/>
    <mergeCell ref="K62:L62"/>
    <mergeCell ref="D64:E64"/>
    <mergeCell ref="F64:G64"/>
    <mergeCell ref="H64:I64"/>
    <mergeCell ref="K64:L67"/>
    <mergeCell ref="D65:E65"/>
    <mergeCell ref="F65:G65"/>
    <mergeCell ref="H65:I65"/>
    <mergeCell ref="D66:E66"/>
    <mergeCell ref="F66:G66"/>
    <mergeCell ref="H66:I66"/>
    <mergeCell ref="D67:E67"/>
    <mergeCell ref="F67:G67"/>
    <mergeCell ref="H67:I67"/>
    <mergeCell ref="D71:E71"/>
    <mergeCell ref="F71:G71"/>
    <mergeCell ref="H71:I71"/>
    <mergeCell ref="K71:L71"/>
    <mergeCell ref="D72:E72"/>
    <mergeCell ref="F72:G72"/>
    <mergeCell ref="H72:I72"/>
    <mergeCell ref="K72:L74"/>
    <mergeCell ref="D73:E73"/>
    <mergeCell ref="F73:G73"/>
    <mergeCell ref="H73:I73"/>
    <mergeCell ref="D74:E74"/>
    <mergeCell ref="F74:G74"/>
    <mergeCell ref="H74:I74"/>
    <mergeCell ref="D76:E76"/>
    <mergeCell ref="F76:G76"/>
    <mergeCell ref="H76:I76"/>
    <mergeCell ref="K76:L78"/>
    <mergeCell ref="D77:E77"/>
    <mergeCell ref="F77:G77"/>
    <mergeCell ref="H77:I77"/>
    <mergeCell ref="D78:E78"/>
    <mergeCell ref="F78:G78"/>
    <mergeCell ref="H78:I78"/>
    <mergeCell ref="D80:E80"/>
    <mergeCell ref="F80:G80"/>
    <mergeCell ref="H80:I80"/>
    <mergeCell ref="K80:L83"/>
    <mergeCell ref="D81:E81"/>
    <mergeCell ref="F81:G81"/>
    <mergeCell ref="H81:I81"/>
    <mergeCell ref="D82:E82"/>
    <mergeCell ref="F82:G82"/>
    <mergeCell ref="H82:I82"/>
    <mergeCell ref="D83:E83"/>
    <mergeCell ref="F83:G83"/>
    <mergeCell ref="H83:I83"/>
  </mergeCells>
  <conditionalFormatting sqref="O62 O64:O67 O72:O74 O76:O83 O47:O51 O39:O42 O20 O15 O10 O27:O30 O32 O58:O60">
    <cfRule type="expression" priority="2" aboveAverage="0" equalAverage="0" bottom="0" percent="0" rank="0" text="" dxfId="54">
      <formula>$A$1&gt;150</formula>
    </cfRule>
    <cfRule type="expression" priority="3" aboveAverage="0" equalAverage="0" bottom="0" percent="0" rank="0" text="" dxfId="55">
      <formula>$A$1=1</formula>
    </cfRule>
  </conditionalFormatting>
  <hyperlinks>
    <hyperlink ref="C10" r:id="rId1" display="PV-USB01E"/>
    <hyperlink ref="C15" r:id="rId2" display="PV-207HD"/>
    <hyperlink ref="C20" r:id="rId3" display="PV-VGA01E"/>
    <hyperlink ref="C27" r:id="rId4" display="PV-T2BNC"/>
    <hyperlink ref="C28" r:id="rId5" display="PV-T2M"/>
    <hyperlink ref="C29" r:id="rId6" display="PV-T2F"/>
    <hyperlink ref="C30" r:id="rId7" display="PV-T2RCA"/>
    <hyperlink ref="C32" r:id="rId8" display="BNC"/>
    <hyperlink ref="C39" r:id="rId9" display="PV-POE01MS"/>
    <hyperlink ref="C40" r:id="rId10" display=" PV-PОЕ01GB"/>
    <hyperlink ref="C41" r:id="rId11" display=" PV-POE01ME"/>
    <hyperlink ref="C42" r:id="rId12" display=" PV-POE01MLE"/>
    <hyperlink ref="C47" r:id="rId13" display="PV-POE04M2"/>
    <hyperlink ref="C48" r:id="rId14" display="PV-POE08M2"/>
    <hyperlink ref="C49" r:id="rId15" display="PV-POE 16G2F1"/>
    <hyperlink ref="C50" r:id="rId16" display=" PV-POE24G2F2"/>
    <hyperlink ref="C51" r:id="rId17" display="PV-POE04G2W"/>
    <hyperlink ref="C58" r:id="rId18" display="PV-DC1A"/>
    <hyperlink ref="C59" r:id="rId19" display="PV-DC2A"/>
    <hyperlink ref="C60" r:id="rId20" display="PV-DC3A"/>
    <hyperlink ref="C62" r:id="rId21" display="PV-DC5As"/>
    <hyperlink ref="C64" r:id="rId22" display="PV-DC1AW"/>
    <hyperlink ref="C65" r:id="rId23" display="PV-DC2AW"/>
    <hyperlink ref="C66" r:id="rId24" display="PV-DC3AW"/>
    <hyperlink ref="C67" r:id="rId25" display="PV-DC5AW"/>
    <hyperlink ref="C72" r:id="rId26" display="PV-DC2A+"/>
    <hyperlink ref="C73" r:id="rId27" display="PV-DC3Ab (АКБ в комплекте)"/>
    <hyperlink ref="C74" r:id="rId28" display="PV-DC3Ab (без АКБ)"/>
    <hyperlink ref="C76" r:id="rId29" display="PV-DC5A+ "/>
    <hyperlink ref="C77" r:id="rId30" display="PV-DC5AL+"/>
    <hyperlink ref="C78" r:id="rId31" display="PV-DC10A+ "/>
    <hyperlink ref="C80" r:id="rId32" display="PV-DC1AP+"/>
    <hyperlink ref="C81" r:id="rId33" display="PV-DC2AP+"/>
    <hyperlink ref="C82" r:id="rId34" display="PV-DC3AP+"/>
    <hyperlink ref="C83" r:id="rId35" display="PV-DC5AP+"/>
  </hyperlinks>
  <printOptions headings="false" gridLines="false" gridLinesSet="true" horizontalCentered="true" verticalCentered="false"/>
  <pageMargins left="0" right="0" top="0" bottom="0.39375" header="0.511811023622047" footer="0.39375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&amp;R9</oddFooter>
  </headerFooter>
  <rowBreaks count="1" manualBreakCount="1">
    <brk id="42" man="true" max="16383" min="0"/>
  </rowBreaks>
  <drawing r:id="rId36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0070C0"/>
    <pageSetUpPr fitToPage="false"/>
  </sheetPr>
  <dimension ref="A1:AMH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40625" defaultRowHeight="15" zeroHeight="false" outlineLevelRow="0" outlineLevelCol="0"/>
  <cols>
    <col collapsed="false" customWidth="true" hidden="false" outlineLevel="0" max="1" min="1" style="657" width="14.57"/>
    <col collapsed="false" customWidth="true" hidden="false" outlineLevel="0" max="2" min="2" style="657" width="12.86"/>
    <col collapsed="false" customWidth="true" hidden="false" outlineLevel="0" max="3" min="3" style="657" width="24.15"/>
    <col collapsed="false" customWidth="true" hidden="false" outlineLevel="0" max="4" min="4" style="658" width="10.42"/>
    <col collapsed="false" customWidth="false" hidden="false" outlineLevel="0" max="5" min="5" style="658" width="8.4"/>
    <col collapsed="false" customWidth="true" hidden="false" outlineLevel="0" max="6" min="6" style="658" width="7"/>
    <col collapsed="false" customWidth="true" hidden="false" outlineLevel="0" max="7" min="7" style="658" width="7.42"/>
    <col collapsed="false" customWidth="true" hidden="false" outlineLevel="0" max="8" min="8" style="659" width="6.01"/>
    <col collapsed="false" customWidth="true" hidden="false" outlineLevel="0" max="9" min="9" style="659" width="9.42"/>
    <col collapsed="false" customWidth="true" hidden="false" outlineLevel="0" max="10" min="10" style="659" width="10.58"/>
    <col collapsed="false" customWidth="true" hidden="false" outlineLevel="0" max="11" min="11" style="659" width="10.71"/>
    <col collapsed="false" customWidth="true" hidden="false" outlineLevel="0" max="12" min="12" style="659" width="31.01"/>
    <col collapsed="false" customWidth="true" hidden="false" outlineLevel="0" max="13" min="13" style="659" width="30.02"/>
    <col collapsed="false" customWidth="true" hidden="true" outlineLevel="0" max="14" min="14" style="660" width="3.67"/>
    <col collapsed="false" customWidth="true" hidden="false" outlineLevel="0" max="15" min="15" style="661" width="12.42"/>
    <col collapsed="false" customWidth="false" hidden="false" outlineLevel="0" max="254" min="16" style="657" width="8.4"/>
    <col collapsed="false" customWidth="true" hidden="false" outlineLevel="0" max="255" min="255" style="657" width="14.57"/>
    <col collapsed="false" customWidth="true" hidden="false" outlineLevel="0" max="256" min="256" style="657" width="12.86"/>
    <col collapsed="false" customWidth="true" hidden="false" outlineLevel="0" max="257" min="257" style="657" width="24.15"/>
    <col collapsed="false" customWidth="true" hidden="false" outlineLevel="0" max="258" min="258" style="657" width="10.42"/>
    <col collapsed="false" customWidth="false" hidden="false" outlineLevel="0" max="259" min="259" style="657" width="8.4"/>
    <col collapsed="false" customWidth="true" hidden="false" outlineLevel="0" max="260" min="260" style="657" width="7"/>
    <col collapsed="false" customWidth="true" hidden="false" outlineLevel="0" max="261" min="261" style="657" width="7.42"/>
    <col collapsed="false" customWidth="true" hidden="false" outlineLevel="0" max="262" min="262" style="657" width="6.01"/>
    <col collapsed="false" customWidth="true" hidden="false" outlineLevel="0" max="263" min="263" style="657" width="9.42"/>
    <col collapsed="false" customWidth="true" hidden="false" outlineLevel="0" max="264" min="264" style="657" width="10.58"/>
    <col collapsed="false" customWidth="true" hidden="false" outlineLevel="0" max="265" min="265" style="657" width="10.71"/>
    <col collapsed="false" customWidth="true" hidden="false" outlineLevel="0" max="266" min="266" style="657" width="31.01"/>
    <col collapsed="false" customWidth="true" hidden="false" outlineLevel="0" max="267" min="267" style="657" width="30.28"/>
    <col collapsed="false" customWidth="true" hidden="true" outlineLevel="0" max="268" min="268" style="657" width="11.52"/>
    <col collapsed="false" customWidth="true" hidden="false" outlineLevel="0" max="271" min="269" style="657" width="12.42"/>
    <col collapsed="false" customWidth="false" hidden="false" outlineLevel="0" max="510" min="272" style="657" width="8.4"/>
    <col collapsed="false" customWidth="true" hidden="false" outlineLevel="0" max="511" min="511" style="657" width="14.57"/>
    <col collapsed="false" customWidth="true" hidden="false" outlineLevel="0" max="512" min="512" style="657" width="12.86"/>
    <col collapsed="false" customWidth="true" hidden="false" outlineLevel="0" max="513" min="513" style="657" width="24.15"/>
    <col collapsed="false" customWidth="true" hidden="false" outlineLevel="0" max="514" min="514" style="657" width="10.42"/>
    <col collapsed="false" customWidth="false" hidden="false" outlineLevel="0" max="515" min="515" style="657" width="8.4"/>
    <col collapsed="false" customWidth="true" hidden="false" outlineLevel="0" max="516" min="516" style="657" width="7"/>
    <col collapsed="false" customWidth="true" hidden="false" outlineLevel="0" max="517" min="517" style="657" width="7.42"/>
    <col collapsed="false" customWidth="true" hidden="false" outlineLevel="0" max="518" min="518" style="657" width="6.01"/>
    <col collapsed="false" customWidth="true" hidden="false" outlineLevel="0" max="519" min="519" style="657" width="9.42"/>
    <col collapsed="false" customWidth="true" hidden="false" outlineLevel="0" max="520" min="520" style="657" width="10.58"/>
    <col collapsed="false" customWidth="true" hidden="false" outlineLevel="0" max="521" min="521" style="657" width="10.71"/>
    <col collapsed="false" customWidth="true" hidden="false" outlineLevel="0" max="522" min="522" style="657" width="31.01"/>
    <col collapsed="false" customWidth="true" hidden="false" outlineLevel="0" max="523" min="523" style="657" width="30.28"/>
    <col collapsed="false" customWidth="true" hidden="true" outlineLevel="0" max="524" min="524" style="657" width="11.52"/>
    <col collapsed="false" customWidth="true" hidden="false" outlineLevel="0" max="527" min="525" style="657" width="12.42"/>
    <col collapsed="false" customWidth="false" hidden="false" outlineLevel="0" max="766" min="528" style="657" width="8.4"/>
    <col collapsed="false" customWidth="true" hidden="false" outlineLevel="0" max="767" min="767" style="657" width="14.57"/>
    <col collapsed="false" customWidth="true" hidden="false" outlineLevel="0" max="768" min="768" style="657" width="12.86"/>
    <col collapsed="false" customWidth="true" hidden="false" outlineLevel="0" max="769" min="769" style="657" width="24.15"/>
    <col collapsed="false" customWidth="true" hidden="false" outlineLevel="0" max="770" min="770" style="657" width="10.42"/>
    <col collapsed="false" customWidth="false" hidden="false" outlineLevel="0" max="771" min="771" style="657" width="8.4"/>
    <col collapsed="false" customWidth="true" hidden="false" outlineLevel="0" max="772" min="772" style="657" width="7"/>
    <col collapsed="false" customWidth="true" hidden="false" outlineLevel="0" max="773" min="773" style="657" width="7.42"/>
    <col collapsed="false" customWidth="true" hidden="false" outlineLevel="0" max="774" min="774" style="657" width="6.01"/>
    <col collapsed="false" customWidth="true" hidden="false" outlineLevel="0" max="775" min="775" style="657" width="9.42"/>
    <col collapsed="false" customWidth="true" hidden="false" outlineLevel="0" max="776" min="776" style="657" width="10.58"/>
    <col collapsed="false" customWidth="true" hidden="false" outlineLevel="0" max="777" min="777" style="657" width="10.71"/>
    <col collapsed="false" customWidth="true" hidden="false" outlineLevel="0" max="778" min="778" style="657" width="31.01"/>
    <col collapsed="false" customWidth="true" hidden="false" outlineLevel="0" max="779" min="779" style="657" width="30.28"/>
    <col collapsed="false" customWidth="true" hidden="true" outlineLevel="0" max="780" min="780" style="657" width="11.52"/>
    <col collapsed="false" customWidth="true" hidden="false" outlineLevel="0" max="783" min="781" style="657" width="12.42"/>
    <col collapsed="false" customWidth="false" hidden="false" outlineLevel="0" max="1022" min="784" style="657" width="8.4"/>
    <col collapsed="false" customWidth="true" hidden="false" outlineLevel="0" max="16384" min="16383" style="6" width="11.53"/>
  </cols>
  <sheetData>
    <row r="1" customFormat="false" ht="110.1" hidden="false" customHeight="true" outlineLevel="0" collapsed="false">
      <c r="A1" s="662" t="n">
        <f aca="false">Видеокамеры!A1</f>
        <v>500</v>
      </c>
      <c r="B1" s="663" t="s">
        <v>0</v>
      </c>
      <c r="C1" s="663"/>
      <c r="D1" s="663"/>
      <c r="E1" s="663"/>
      <c r="F1" s="664"/>
      <c r="G1" s="664"/>
      <c r="H1" s="664"/>
      <c r="I1" s="664"/>
      <c r="J1" s="664"/>
      <c r="K1" s="665"/>
      <c r="L1" s="665"/>
      <c r="M1" s="665"/>
      <c r="N1" s="666"/>
      <c r="O1" s="667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68"/>
      <c r="BM1" s="668"/>
      <c r="BN1" s="668"/>
      <c r="BO1" s="668"/>
      <c r="BP1" s="668"/>
      <c r="BQ1" s="668"/>
      <c r="BR1" s="668"/>
      <c r="BS1" s="668"/>
      <c r="BT1" s="668"/>
      <c r="BU1" s="668"/>
      <c r="BV1" s="668"/>
      <c r="BW1" s="668"/>
      <c r="BX1" s="668"/>
      <c r="BY1" s="668"/>
      <c r="BZ1" s="668"/>
      <c r="CA1" s="668"/>
      <c r="CB1" s="668"/>
      <c r="CC1" s="668"/>
      <c r="CD1" s="668"/>
      <c r="CE1" s="668"/>
      <c r="CF1" s="668"/>
      <c r="CG1" s="668"/>
      <c r="CH1" s="668"/>
      <c r="CI1" s="668"/>
      <c r="CJ1" s="668"/>
      <c r="CK1" s="668"/>
      <c r="CL1" s="668"/>
      <c r="CM1" s="668"/>
      <c r="CN1" s="668"/>
      <c r="CO1" s="668"/>
      <c r="CP1" s="668"/>
      <c r="CQ1" s="668"/>
      <c r="CR1" s="668"/>
      <c r="CS1" s="668"/>
      <c r="CT1" s="668"/>
      <c r="CU1" s="668"/>
      <c r="CV1" s="668"/>
      <c r="CW1" s="668"/>
      <c r="CX1" s="668"/>
      <c r="CY1" s="668"/>
      <c r="CZ1" s="668"/>
      <c r="DA1" s="668"/>
      <c r="DB1" s="668"/>
      <c r="DC1" s="668"/>
      <c r="DD1" s="668"/>
      <c r="DE1" s="668"/>
      <c r="DF1" s="668"/>
      <c r="DG1" s="668"/>
      <c r="DH1" s="668"/>
      <c r="DI1" s="668"/>
      <c r="DJ1" s="668"/>
      <c r="DK1" s="668"/>
      <c r="DL1" s="668"/>
      <c r="DM1" s="668"/>
      <c r="DN1" s="668"/>
      <c r="DO1" s="668"/>
      <c r="DP1" s="668"/>
      <c r="DQ1" s="668"/>
      <c r="DR1" s="668"/>
      <c r="DS1" s="668"/>
      <c r="DT1" s="668"/>
      <c r="DU1" s="668"/>
      <c r="DV1" s="668"/>
      <c r="DW1" s="668"/>
      <c r="DX1" s="668"/>
      <c r="DY1" s="668"/>
      <c r="DZ1" s="668"/>
      <c r="EA1" s="668"/>
      <c r="EB1" s="668"/>
      <c r="EC1" s="668"/>
      <c r="ED1" s="668"/>
      <c r="EE1" s="668"/>
      <c r="EF1" s="668"/>
      <c r="EG1" s="668"/>
      <c r="EH1" s="668"/>
      <c r="EI1" s="668"/>
      <c r="EJ1" s="668"/>
      <c r="EK1" s="668"/>
      <c r="EL1" s="668"/>
      <c r="EM1" s="668"/>
      <c r="EN1" s="668"/>
      <c r="EO1" s="668"/>
      <c r="EP1" s="668"/>
      <c r="EQ1" s="668"/>
      <c r="ER1" s="668"/>
      <c r="ES1" s="668"/>
      <c r="ET1" s="668"/>
      <c r="EU1" s="668"/>
      <c r="EV1" s="668"/>
      <c r="EW1" s="668"/>
      <c r="EX1" s="668"/>
      <c r="EY1" s="668"/>
      <c r="EZ1" s="668"/>
      <c r="FA1" s="668"/>
      <c r="FB1" s="668"/>
      <c r="FC1" s="668"/>
      <c r="FD1" s="668"/>
      <c r="FE1" s="668"/>
      <c r="FF1" s="668"/>
      <c r="FG1" s="668"/>
      <c r="FH1" s="668"/>
      <c r="FI1" s="668"/>
      <c r="FJ1" s="668"/>
      <c r="FK1" s="668"/>
      <c r="FL1" s="668"/>
      <c r="FM1" s="668"/>
      <c r="FN1" s="668"/>
      <c r="FO1" s="668"/>
      <c r="FP1" s="668"/>
      <c r="FQ1" s="668"/>
      <c r="FR1" s="668"/>
      <c r="FS1" s="668"/>
      <c r="FT1" s="668"/>
      <c r="FU1" s="668"/>
      <c r="FV1" s="668"/>
      <c r="FW1" s="668"/>
      <c r="FX1" s="668"/>
      <c r="FY1" s="668"/>
      <c r="FZ1" s="668"/>
      <c r="GA1" s="668"/>
      <c r="GB1" s="668"/>
      <c r="GC1" s="668"/>
      <c r="GD1" s="668"/>
      <c r="GE1" s="668"/>
      <c r="GF1" s="668"/>
      <c r="GG1" s="668"/>
      <c r="GH1" s="668"/>
      <c r="GI1" s="668"/>
      <c r="GJ1" s="668"/>
      <c r="GK1" s="668"/>
      <c r="GL1" s="668"/>
      <c r="GM1" s="668"/>
      <c r="GN1" s="668"/>
      <c r="GO1" s="668"/>
      <c r="GP1" s="668"/>
      <c r="GQ1" s="668"/>
      <c r="GR1" s="668"/>
      <c r="GS1" s="668"/>
      <c r="GT1" s="668"/>
      <c r="GU1" s="668"/>
      <c r="GV1" s="668"/>
      <c r="GW1" s="668"/>
      <c r="GX1" s="668"/>
      <c r="GY1" s="668"/>
      <c r="GZ1" s="668"/>
      <c r="HA1" s="668"/>
      <c r="HB1" s="668"/>
      <c r="HC1" s="668"/>
      <c r="HD1" s="668"/>
      <c r="HE1" s="668"/>
      <c r="HF1" s="668"/>
      <c r="HG1" s="668"/>
      <c r="HH1" s="668"/>
      <c r="HI1" s="668"/>
      <c r="HJ1" s="668"/>
      <c r="HK1" s="668"/>
      <c r="HL1" s="668"/>
      <c r="HM1" s="668"/>
      <c r="HN1" s="668"/>
      <c r="HO1" s="668"/>
      <c r="HP1" s="668"/>
      <c r="HQ1" s="668"/>
      <c r="HR1" s="668"/>
      <c r="HS1" s="668"/>
      <c r="HT1" s="668"/>
      <c r="HU1" s="668"/>
      <c r="HV1" s="668"/>
      <c r="HW1" s="668"/>
      <c r="HX1" s="668"/>
      <c r="HY1" s="668"/>
      <c r="HZ1" s="668"/>
      <c r="IA1" s="668"/>
      <c r="IB1" s="668"/>
      <c r="IC1" s="668"/>
      <c r="ID1" s="668"/>
      <c r="IE1" s="668"/>
      <c r="IF1" s="668"/>
      <c r="IG1" s="668"/>
      <c r="IH1" s="668"/>
      <c r="II1" s="668"/>
      <c r="IJ1" s="668"/>
      <c r="IK1" s="668"/>
      <c r="IL1" s="668"/>
      <c r="IM1" s="668"/>
      <c r="IN1" s="668"/>
      <c r="IO1" s="668"/>
      <c r="IP1" s="668"/>
      <c r="IQ1" s="668"/>
      <c r="IR1" s="668"/>
      <c r="IS1" s="668"/>
      <c r="IT1" s="668"/>
      <c r="IU1" s="668"/>
      <c r="IV1" s="668"/>
      <c r="IW1" s="668"/>
      <c r="IX1" s="668"/>
      <c r="IY1" s="668"/>
      <c r="IZ1" s="668"/>
      <c r="JA1" s="668"/>
      <c r="JB1" s="668"/>
      <c r="JC1" s="668"/>
      <c r="JD1" s="668"/>
      <c r="JE1" s="668"/>
      <c r="JF1" s="668"/>
      <c r="JG1" s="668"/>
      <c r="JH1" s="668"/>
      <c r="JI1" s="668"/>
      <c r="JJ1" s="668"/>
      <c r="JK1" s="668"/>
      <c r="JL1" s="668"/>
      <c r="JM1" s="668"/>
      <c r="JN1" s="668"/>
      <c r="JO1" s="668"/>
      <c r="JP1" s="668"/>
      <c r="JQ1" s="668"/>
      <c r="JR1" s="668"/>
      <c r="JS1" s="668"/>
      <c r="JT1" s="668"/>
      <c r="JU1" s="668"/>
      <c r="JV1" s="668"/>
      <c r="JW1" s="668"/>
      <c r="JX1" s="668"/>
      <c r="JY1" s="668"/>
      <c r="JZ1" s="668"/>
      <c r="KA1" s="668"/>
      <c r="KB1" s="668"/>
      <c r="KC1" s="668"/>
      <c r="KD1" s="668"/>
      <c r="KE1" s="668"/>
      <c r="KF1" s="668"/>
      <c r="KG1" s="668"/>
      <c r="KH1" s="668"/>
      <c r="KI1" s="668"/>
      <c r="KJ1" s="668"/>
      <c r="KK1" s="668"/>
      <c r="KL1" s="668"/>
      <c r="KM1" s="668"/>
      <c r="KN1" s="668"/>
      <c r="KO1" s="668"/>
      <c r="KP1" s="668"/>
      <c r="KQ1" s="668"/>
      <c r="KR1" s="668"/>
      <c r="KS1" s="668"/>
      <c r="KT1" s="668"/>
      <c r="KU1" s="668"/>
      <c r="KV1" s="668"/>
      <c r="KW1" s="668"/>
      <c r="KX1" s="668"/>
      <c r="KY1" s="668"/>
      <c r="KZ1" s="668"/>
      <c r="LA1" s="668"/>
      <c r="LB1" s="668"/>
      <c r="LC1" s="668"/>
      <c r="LD1" s="668"/>
      <c r="LE1" s="668"/>
      <c r="LF1" s="668"/>
      <c r="LG1" s="668"/>
      <c r="LH1" s="668"/>
      <c r="LI1" s="668"/>
      <c r="LJ1" s="668"/>
      <c r="LK1" s="668"/>
      <c r="LL1" s="668"/>
      <c r="LM1" s="668"/>
      <c r="LN1" s="668"/>
      <c r="LO1" s="668"/>
      <c r="LP1" s="668"/>
      <c r="LQ1" s="668"/>
      <c r="LR1" s="668"/>
      <c r="LS1" s="668"/>
      <c r="LT1" s="668"/>
      <c r="LU1" s="668"/>
      <c r="LV1" s="668"/>
      <c r="LW1" s="668"/>
      <c r="LX1" s="668"/>
      <c r="LY1" s="668"/>
      <c r="LZ1" s="668"/>
      <c r="MA1" s="668"/>
      <c r="MB1" s="668"/>
      <c r="MC1" s="668"/>
      <c r="MD1" s="668"/>
      <c r="ME1" s="668"/>
      <c r="MF1" s="668"/>
      <c r="MG1" s="668"/>
      <c r="MH1" s="668"/>
      <c r="MI1" s="668"/>
      <c r="MJ1" s="668"/>
      <c r="MK1" s="668"/>
      <c r="ML1" s="668"/>
      <c r="MM1" s="668"/>
      <c r="MN1" s="668"/>
      <c r="MO1" s="668"/>
      <c r="MP1" s="668"/>
      <c r="MQ1" s="668"/>
      <c r="MR1" s="668"/>
      <c r="MS1" s="668"/>
      <c r="MT1" s="668"/>
      <c r="MU1" s="668"/>
      <c r="MV1" s="668"/>
      <c r="MW1" s="668"/>
      <c r="MX1" s="668"/>
      <c r="MY1" s="668"/>
      <c r="MZ1" s="668"/>
      <c r="NA1" s="668"/>
      <c r="NB1" s="668"/>
      <c r="NC1" s="668"/>
      <c r="ND1" s="668"/>
      <c r="NE1" s="668"/>
      <c r="NF1" s="668"/>
      <c r="NG1" s="668"/>
      <c r="NH1" s="668"/>
      <c r="NI1" s="668"/>
      <c r="NJ1" s="668"/>
      <c r="NK1" s="668"/>
      <c r="NL1" s="668"/>
      <c r="NM1" s="668"/>
      <c r="NN1" s="668"/>
      <c r="NO1" s="668"/>
      <c r="NP1" s="668"/>
      <c r="NQ1" s="668"/>
      <c r="NR1" s="668"/>
      <c r="NS1" s="668"/>
      <c r="NT1" s="668"/>
      <c r="NU1" s="668"/>
      <c r="NV1" s="668"/>
      <c r="NW1" s="668"/>
      <c r="NX1" s="668"/>
      <c r="NY1" s="668"/>
      <c r="NZ1" s="668"/>
      <c r="OA1" s="668"/>
      <c r="OB1" s="668"/>
      <c r="OC1" s="668"/>
      <c r="OD1" s="668"/>
      <c r="OE1" s="668"/>
      <c r="OF1" s="668"/>
      <c r="OG1" s="668"/>
      <c r="OH1" s="668"/>
      <c r="OI1" s="668"/>
      <c r="OJ1" s="668"/>
      <c r="OK1" s="668"/>
      <c r="OL1" s="668"/>
      <c r="OM1" s="668"/>
      <c r="ON1" s="668"/>
      <c r="OO1" s="668"/>
      <c r="OP1" s="668"/>
      <c r="OQ1" s="668"/>
      <c r="OR1" s="668"/>
      <c r="OS1" s="668"/>
      <c r="OT1" s="668"/>
      <c r="OU1" s="668"/>
      <c r="OV1" s="668"/>
      <c r="OW1" s="668"/>
      <c r="OX1" s="668"/>
      <c r="OY1" s="668"/>
      <c r="OZ1" s="668"/>
      <c r="PA1" s="668"/>
      <c r="PB1" s="668"/>
      <c r="PC1" s="668"/>
      <c r="PD1" s="668"/>
      <c r="PE1" s="668"/>
      <c r="PF1" s="668"/>
      <c r="PG1" s="668"/>
      <c r="PH1" s="668"/>
      <c r="PI1" s="668"/>
      <c r="PJ1" s="668"/>
      <c r="PK1" s="668"/>
      <c r="PL1" s="668"/>
      <c r="PM1" s="668"/>
      <c r="PN1" s="668"/>
      <c r="PO1" s="668"/>
      <c r="PP1" s="668"/>
      <c r="PQ1" s="668"/>
      <c r="PR1" s="668"/>
      <c r="PS1" s="668"/>
      <c r="PT1" s="668"/>
      <c r="PU1" s="668"/>
      <c r="PV1" s="668"/>
      <c r="PW1" s="668"/>
      <c r="PX1" s="668"/>
      <c r="PY1" s="668"/>
      <c r="PZ1" s="668"/>
      <c r="QA1" s="668"/>
      <c r="QB1" s="668"/>
      <c r="QC1" s="668"/>
      <c r="QD1" s="668"/>
      <c r="QE1" s="668"/>
      <c r="QF1" s="668"/>
      <c r="QG1" s="668"/>
      <c r="QH1" s="668"/>
      <c r="QI1" s="668"/>
      <c r="QJ1" s="668"/>
      <c r="QK1" s="668"/>
      <c r="QL1" s="668"/>
      <c r="QM1" s="668"/>
      <c r="QN1" s="668"/>
      <c r="QO1" s="668"/>
      <c r="QP1" s="668"/>
      <c r="QQ1" s="668"/>
      <c r="QR1" s="668"/>
      <c r="QS1" s="668"/>
      <c r="QT1" s="668"/>
      <c r="QU1" s="668"/>
      <c r="QV1" s="668"/>
      <c r="QW1" s="668"/>
      <c r="QX1" s="668"/>
      <c r="QY1" s="668"/>
      <c r="QZ1" s="668"/>
      <c r="RA1" s="668"/>
      <c r="RB1" s="668"/>
      <c r="RC1" s="668"/>
      <c r="RD1" s="668"/>
      <c r="RE1" s="668"/>
      <c r="RF1" s="668"/>
      <c r="RG1" s="668"/>
      <c r="RH1" s="668"/>
      <c r="RI1" s="668"/>
      <c r="RJ1" s="668"/>
      <c r="RK1" s="668"/>
      <c r="RL1" s="668"/>
      <c r="RM1" s="668"/>
      <c r="RN1" s="668"/>
      <c r="RO1" s="668"/>
      <c r="RP1" s="668"/>
      <c r="RQ1" s="668"/>
      <c r="RR1" s="668"/>
      <c r="RS1" s="668"/>
      <c r="RT1" s="668"/>
      <c r="RU1" s="668"/>
      <c r="RV1" s="668"/>
      <c r="RW1" s="668"/>
      <c r="RX1" s="668"/>
      <c r="RY1" s="668"/>
      <c r="RZ1" s="668"/>
      <c r="SA1" s="668"/>
      <c r="SB1" s="668"/>
      <c r="SC1" s="668"/>
      <c r="SD1" s="668"/>
      <c r="SE1" s="668"/>
      <c r="SF1" s="668"/>
      <c r="SG1" s="668"/>
      <c r="SH1" s="668"/>
      <c r="SI1" s="668"/>
      <c r="SJ1" s="668"/>
      <c r="SK1" s="668"/>
      <c r="SL1" s="668"/>
      <c r="SM1" s="668"/>
      <c r="SN1" s="668"/>
      <c r="SO1" s="668"/>
      <c r="SP1" s="668"/>
      <c r="SQ1" s="668"/>
      <c r="SR1" s="668"/>
      <c r="SS1" s="668"/>
      <c r="ST1" s="668"/>
      <c r="SU1" s="668"/>
      <c r="SV1" s="668"/>
      <c r="SW1" s="668"/>
      <c r="SX1" s="668"/>
      <c r="SY1" s="668"/>
      <c r="SZ1" s="668"/>
      <c r="TA1" s="668"/>
      <c r="TB1" s="668"/>
      <c r="TC1" s="668"/>
      <c r="TD1" s="668"/>
      <c r="TE1" s="668"/>
      <c r="TF1" s="668"/>
      <c r="TG1" s="668"/>
      <c r="TH1" s="668"/>
      <c r="TI1" s="668"/>
      <c r="TJ1" s="668"/>
      <c r="TK1" s="668"/>
      <c r="TL1" s="668"/>
      <c r="TM1" s="668"/>
      <c r="TN1" s="668"/>
      <c r="TO1" s="668"/>
      <c r="TP1" s="668"/>
      <c r="TQ1" s="668"/>
      <c r="TR1" s="668"/>
      <c r="TS1" s="668"/>
      <c r="TT1" s="668"/>
      <c r="TU1" s="668"/>
      <c r="TV1" s="668"/>
      <c r="TW1" s="668"/>
      <c r="TX1" s="668"/>
      <c r="TY1" s="668"/>
      <c r="TZ1" s="668"/>
      <c r="UA1" s="668"/>
      <c r="UB1" s="668"/>
      <c r="UC1" s="668"/>
      <c r="UD1" s="668"/>
      <c r="UE1" s="668"/>
      <c r="UF1" s="668"/>
      <c r="UG1" s="668"/>
      <c r="UH1" s="668"/>
      <c r="UI1" s="668"/>
      <c r="UJ1" s="668"/>
      <c r="UK1" s="668"/>
      <c r="UL1" s="668"/>
      <c r="UM1" s="668"/>
      <c r="UN1" s="668"/>
      <c r="UO1" s="668"/>
      <c r="UP1" s="668"/>
      <c r="UQ1" s="668"/>
      <c r="UR1" s="668"/>
      <c r="US1" s="668"/>
      <c r="UT1" s="668"/>
      <c r="UU1" s="668"/>
      <c r="UV1" s="668"/>
      <c r="UW1" s="668"/>
      <c r="UX1" s="668"/>
      <c r="UY1" s="668"/>
      <c r="UZ1" s="668"/>
      <c r="VA1" s="668"/>
      <c r="VB1" s="668"/>
      <c r="VC1" s="668"/>
      <c r="VD1" s="668"/>
      <c r="VE1" s="668"/>
      <c r="VF1" s="668"/>
      <c r="VG1" s="668"/>
      <c r="VH1" s="668"/>
      <c r="VI1" s="668"/>
      <c r="VJ1" s="668"/>
      <c r="VK1" s="668"/>
      <c r="VL1" s="668"/>
      <c r="VM1" s="668"/>
      <c r="VN1" s="668"/>
      <c r="VO1" s="668"/>
      <c r="VP1" s="668"/>
      <c r="VQ1" s="668"/>
      <c r="VR1" s="668"/>
      <c r="VS1" s="668"/>
      <c r="VT1" s="668"/>
      <c r="VU1" s="668"/>
      <c r="VV1" s="668"/>
      <c r="VW1" s="668"/>
      <c r="VX1" s="668"/>
      <c r="VY1" s="668"/>
      <c r="VZ1" s="668"/>
      <c r="WA1" s="668"/>
      <c r="WB1" s="668"/>
      <c r="WC1" s="668"/>
      <c r="WD1" s="668"/>
      <c r="WE1" s="668"/>
      <c r="WF1" s="668"/>
      <c r="WG1" s="668"/>
      <c r="WH1" s="668"/>
      <c r="WI1" s="668"/>
      <c r="WJ1" s="668"/>
      <c r="WK1" s="668"/>
      <c r="WL1" s="668"/>
      <c r="WM1" s="668"/>
      <c r="WN1" s="668"/>
      <c r="WO1" s="668"/>
      <c r="WP1" s="668"/>
      <c r="WQ1" s="668"/>
      <c r="WR1" s="668"/>
      <c r="WS1" s="668"/>
      <c r="WT1" s="668"/>
      <c r="WU1" s="668"/>
      <c r="WV1" s="668"/>
      <c r="WW1" s="668"/>
      <c r="WX1" s="668"/>
      <c r="WY1" s="668"/>
      <c r="WZ1" s="668"/>
      <c r="XA1" s="668"/>
      <c r="XB1" s="668"/>
      <c r="XC1" s="668"/>
      <c r="XD1" s="668"/>
      <c r="XE1" s="668"/>
      <c r="XF1" s="668"/>
      <c r="XG1" s="668"/>
      <c r="XH1" s="668"/>
      <c r="XI1" s="668"/>
      <c r="XJ1" s="668"/>
      <c r="XK1" s="668"/>
      <c r="XL1" s="668"/>
      <c r="XM1" s="668"/>
      <c r="XN1" s="668"/>
      <c r="XO1" s="668"/>
      <c r="XP1" s="668"/>
      <c r="XQ1" s="668"/>
      <c r="XR1" s="668"/>
      <c r="XS1" s="668"/>
      <c r="XT1" s="668"/>
      <c r="XU1" s="668"/>
      <c r="XV1" s="668"/>
      <c r="XW1" s="668"/>
      <c r="XX1" s="668"/>
      <c r="XY1" s="668"/>
      <c r="XZ1" s="668"/>
      <c r="YA1" s="668"/>
      <c r="YB1" s="668"/>
      <c r="YC1" s="668"/>
      <c r="YD1" s="668"/>
      <c r="YE1" s="668"/>
      <c r="YF1" s="668"/>
      <c r="YG1" s="668"/>
      <c r="YH1" s="668"/>
      <c r="YI1" s="668"/>
      <c r="YJ1" s="668"/>
      <c r="YK1" s="668"/>
      <c r="YL1" s="668"/>
      <c r="YM1" s="668"/>
      <c r="YN1" s="668"/>
      <c r="YO1" s="668"/>
      <c r="YP1" s="668"/>
      <c r="YQ1" s="668"/>
      <c r="YR1" s="668"/>
      <c r="YS1" s="668"/>
      <c r="YT1" s="668"/>
      <c r="YU1" s="668"/>
      <c r="YV1" s="668"/>
      <c r="YW1" s="668"/>
      <c r="YX1" s="668"/>
      <c r="YY1" s="668"/>
      <c r="YZ1" s="668"/>
      <c r="ZA1" s="668"/>
      <c r="ZB1" s="668"/>
      <c r="ZC1" s="668"/>
      <c r="ZD1" s="668"/>
      <c r="ZE1" s="668"/>
      <c r="ZF1" s="668"/>
      <c r="ZG1" s="668"/>
      <c r="ZH1" s="668"/>
      <c r="ZI1" s="668"/>
      <c r="ZJ1" s="668"/>
      <c r="ZK1" s="668"/>
      <c r="ZL1" s="668"/>
      <c r="ZM1" s="668"/>
      <c r="ZN1" s="668"/>
      <c r="ZO1" s="668"/>
      <c r="ZP1" s="668"/>
      <c r="ZQ1" s="668"/>
      <c r="ZR1" s="668"/>
      <c r="ZS1" s="668"/>
      <c r="ZT1" s="668"/>
      <c r="ZU1" s="668"/>
      <c r="ZV1" s="668"/>
      <c r="ZW1" s="668"/>
      <c r="ZX1" s="668"/>
      <c r="ZY1" s="668"/>
      <c r="ZZ1" s="668"/>
      <c r="AAA1" s="668"/>
      <c r="AAB1" s="668"/>
      <c r="AAC1" s="668"/>
      <c r="AAD1" s="668"/>
      <c r="AAE1" s="668"/>
      <c r="AAF1" s="668"/>
      <c r="AAG1" s="668"/>
      <c r="AAH1" s="668"/>
      <c r="AAI1" s="668"/>
      <c r="AAJ1" s="668"/>
      <c r="AAK1" s="668"/>
      <c r="AAL1" s="668"/>
      <c r="AAM1" s="668"/>
      <c r="AAN1" s="668"/>
      <c r="AAO1" s="668"/>
      <c r="AAP1" s="668"/>
      <c r="AAQ1" s="668"/>
      <c r="AAR1" s="668"/>
      <c r="AAS1" s="668"/>
      <c r="AAT1" s="668"/>
      <c r="AAU1" s="668"/>
      <c r="AAV1" s="668"/>
      <c r="AAW1" s="668"/>
      <c r="AAX1" s="668"/>
      <c r="AAY1" s="668"/>
      <c r="AAZ1" s="668"/>
      <c r="ABA1" s="668"/>
      <c r="ABB1" s="668"/>
      <c r="ABC1" s="668"/>
      <c r="ABD1" s="668"/>
      <c r="ABE1" s="668"/>
      <c r="ABF1" s="668"/>
      <c r="ABG1" s="668"/>
      <c r="ABH1" s="668"/>
      <c r="ABI1" s="668"/>
      <c r="ABJ1" s="668"/>
      <c r="ABK1" s="668"/>
      <c r="ABL1" s="668"/>
      <c r="ABM1" s="668"/>
      <c r="ABN1" s="668"/>
      <c r="ABO1" s="668"/>
      <c r="ABP1" s="668"/>
      <c r="ABQ1" s="668"/>
      <c r="ABR1" s="668"/>
      <c r="ABS1" s="668"/>
      <c r="ABT1" s="668"/>
      <c r="ABU1" s="668"/>
      <c r="ABV1" s="668"/>
      <c r="ABW1" s="668"/>
      <c r="ABX1" s="668"/>
      <c r="ABY1" s="668"/>
      <c r="ABZ1" s="668"/>
      <c r="ACA1" s="668"/>
      <c r="ACB1" s="668"/>
      <c r="ACC1" s="668"/>
      <c r="ACD1" s="668"/>
      <c r="ACE1" s="668"/>
      <c r="ACF1" s="668"/>
      <c r="ACG1" s="668"/>
      <c r="ACH1" s="668"/>
      <c r="ACI1" s="668"/>
      <c r="ACJ1" s="668"/>
      <c r="ACK1" s="668"/>
      <c r="ACL1" s="668"/>
      <c r="ACM1" s="668"/>
      <c r="ACN1" s="668"/>
      <c r="ACO1" s="668"/>
      <c r="ACP1" s="668"/>
      <c r="ACQ1" s="668"/>
      <c r="ACR1" s="668"/>
      <c r="ACS1" s="668"/>
      <c r="ACT1" s="668"/>
      <c r="ACU1" s="668"/>
      <c r="ACV1" s="668"/>
      <c r="ACW1" s="668"/>
      <c r="ACX1" s="668"/>
      <c r="ACY1" s="668"/>
      <c r="ACZ1" s="668"/>
      <c r="ADA1" s="668"/>
      <c r="ADB1" s="668"/>
      <c r="ADC1" s="668"/>
      <c r="ADD1" s="668"/>
      <c r="ADE1" s="668"/>
      <c r="ADF1" s="668"/>
      <c r="ADG1" s="668"/>
      <c r="ADH1" s="668"/>
      <c r="ADI1" s="668"/>
      <c r="ADJ1" s="668"/>
      <c r="ADK1" s="668"/>
      <c r="ADL1" s="668"/>
      <c r="ADM1" s="668"/>
      <c r="ADN1" s="668"/>
      <c r="ADO1" s="668"/>
      <c r="ADP1" s="668"/>
      <c r="ADQ1" s="668"/>
      <c r="ADR1" s="668"/>
      <c r="ADS1" s="668"/>
      <c r="ADT1" s="668"/>
      <c r="ADU1" s="668"/>
      <c r="ADV1" s="668"/>
      <c r="ADW1" s="668"/>
      <c r="ADX1" s="668"/>
      <c r="ADY1" s="668"/>
      <c r="ADZ1" s="668"/>
      <c r="AEA1" s="668"/>
      <c r="AEB1" s="668"/>
      <c r="AEC1" s="668"/>
      <c r="AED1" s="668"/>
      <c r="AEE1" s="668"/>
      <c r="AEF1" s="668"/>
      <c r="AEG1" s="668"/>
      <c r="AEH1" s="668"/>
      <c r="AEI1" s="668"/>
      <c r="AEJ1" s="668"/>
      <c r="AEK1" s="668"/>
      <c r="AEL1" s="668"/>
      <c r="AEM1" s="668"/>
      <c r="AEN1" s="668"/>
      <c r="AEO1" s="668"/>
      <c r="AEP1" s="668"/>
      <c r="AEQ1" s="668"/>
      <c r="AER1" s="668"/>
      <c r="AES1" s="668"/>
      <c r="AET1" s="668"/>
      <c r="AEU1" s="668"/>
      <c r="AEV1" s="668"/>
      <c r="AEW1" s="668"/>
      <c r="AEX1" s="668"/>
      <c r="AEY1" s="668"/>
      <c r="AEZ1" s="668"/>
      <c r="AFA1" s="668"/>
      <c r="AFB1" s="668"/>
      <c r="AFC1" s="668"/>
      <c r="AFD1" s="668"/>
      <c r="AFE1" s="668"/>
      <c r="AFF1" s="668"/>
      <c r="AFG1" s="668"/>
      <c r="AFH1" s="668"/>
      <c r="AFI1" s="668"/>
      <c r="AFJ1" s="668"/>
      <c r="AFK1" s="668"/>
      <c r="AFL1" s="668"/>
      <c r="AFM1" s="668"/>
      <c r="AFN1" s="668"/>
      <c r="AFO1" s="668"/>
      <c r="AFP1" s="668"/>
      <c r="AFQ1" s="668"/>
      <c r="AFR1" s="668"/>
      <c r="AFS1" s="668"/>
      <c r="AFT1" s="668"/>
      <c r="AFU1" s="668"/>
      <c r="AFV1" s="668"/>
      <c r="AFW1" s="668"/>
      <c r="AFX1" s="668"/>
      <c r="AFY1" s="668"/>
      <c r="AFZ1" s="668"/>
      <c r="AGA1" s="668"/>
      <c r="AGB1" s="668"/>
      <c r="AGC1" s="668"/>
      <c r="AGD1" s="668"/>
      <c r="AGE1" s="668"/>
      <c r="AGF1" s="668"/>
      <c r="AGG1" s="668"/>
      <c r="AGH1" s="668"/>
      <c r="AGI1" s="668"/>
      <c r="AGJ1" s="668"/>
      <c r="AGK1" s="668"/>
      <c r="AGL1" s="668"/>
      <c r="AGM1" s="668"/>
      <c r="AGN1" s="668"/>
      <c r="AGO1" s="668"/>
      <c r="AGP1" s="668"/>
      <c r="AGQ1" s="668"/>
      <c r="AGR1" s="668"/>
      <c r="AGS1" s="668"/>
      <c r="AGT1" s="668"/>
      <c r="AGU1" s="668"/>
      <c r="AGV1" s="668"/>
      <c r="AGW1" s="668"/>
      <c r="AGX1" s="668"/>
      <c r="AGY1" s="668"/>
      <c r="AGZ1" s="668"/>
      <c r="AHA1" s="668"/>
      <c r="AHB1" s="668"/>
      <c r="AHC1" s="668"/>
      <c r="AHD1" s="668"/>
      <c r="AHE1" s="668"/>
      <c r="AHF1" s="668"/>
      <c r="AHG1" s="668"/>
      <c r="AHH1" s="668"/>
      <c r="AHI1" s="668"/>
      <c r="AHJ1" s="668"/>
      <c r="AHK1" s="668"/>
      <c r="AHL1" s="668"/>
      <c r="AHM1" s="668"/>
      <c r="AHN1" s="668"/>
      <c r="AHO1" s="668"/>
      <c r="AHP1" s="668"/>
      <c r="AHQ1" s="668"/>
      <c r="AHR1" s="668"/>
      <c r="AHS1" s="668"/>
      <c r="AHT1" s="668"/>
      <c r="AHU1" s="668"/>
      <c r="AHV1" s="668"/>
      <c r="AHW1" s="668"/>
      <c r="AHX1" s="668"/>
      <c r="AHY1" s="668"/>
      <c r="AHZ1" s="668"/>
      <c r="AIA1" s="668"/>
      <c r="AIB1" s="668"/>
      <c r="AIC1" s="668"/>
      <c r="AID1" s="668"/>
      <c r="AIE1" s="668"/>
      <c r="AIF1" s="668"/>
      <c r="AIG1" s="668"/>
      <c r="AIH1" s="668"/>
      <c r="AII1" s="668"/>
      <c r="AIJ1" s="668"/>
      <c r="AIK1" s="668"/>
      <c r="AIL1" s="668"/>
      <c r="AIM1" s="668"/>
      <c r="AIN1" s="668"/>
      <c r="AIO1" s="668"/>
      <c r="AIP1" s="668"/>
      <c r="AIQ1" s="668"/>
      <c r="AIR1" s="668"/>
      <c r="AIS1" s="668"/>
      <c r="AIT1" s="668"/>
      <c r="AIU1" s="668"/>
      <c r="AIV1" s="668"/>
      <c r="AIW1" s="668"/>
      <c r="AIX1" s="668"/>
      <c r="AIY1" s="668"/>
      <c r="AIZ1" s="668"/>
      <c r="AJA1" s="668"/>
      <c r="AJB1" s="668"/>
      <c r="AJC1" s="668"/>
      <c r="AJD1" s="668"/>
      <c r="AJE1" s="668"/>
      <c r="AJF1" s="668"/>
      <c r="AJG1" s="668"/>
      <c r="AJH1" s="668"/>
      <c r="AJI1" s="668"/>
      <c r="AJJ1" s="668"/>
      <c r="AJK1" s="668"/>
      <c r="AJL1" s="668"/>
      <c r="AJM1" s="668"/>
      <c r="AJN1" s="668"/>
      <c r="AJO1" s="668"/>
      <c r="AJP1" s="668"/>
      <c r="AJQ1" s="668"/>
      <c r="AJR1" s="668"/>
      <c r="AJS1" s="668"/>
      <c r="AJT1" s="668"/>
      <c r="AJU1" s="668"/>
      <c r="AJV1" s="668"/>
      <c r="AJW1" s="668"/>
      <c r="AJX1" s="668"/>
      <c r="AJY1" s="668"/>
      <c r="AJZ1" s="668"/>
      <c r="AKA1" s="668"/>
      <c r="AKB1" s="668"/>
      <c r="AKC1" s="668"/>
      <c r="AKD1" s="668"/>
      <c r="AKE1" s="668"/>
      <c r="AKF1" s="668"/>
      <c r="AKG1" s="668"/>
      <c r="AKH1" s="668"/>
      <c r="AKI1" s="668"/>
      <c r="AKJ1" s="668"/>
      <c r="AKK1" s="668"/>
      <c r="AKL1" s="668"/>
      <c r="AKM1" s="668"/>
      <c r="AKN1" s="668"/>
      <c r="AKO1" s="668"/>
      <c r="AKP1" s="668"/>
      <c r="AKQ1" s="668"/>
      <c r="AKR1" s="668"/>
      <c r="AKS1" s="668"/>
      <c r="AKT1" s="668"/>
      <c r="AKU1" s="668"/>
      <c r="AKV1" s="668"/>
      <c r="AKW1" s="668"/>
      <c r="AKX1" s="668"/>
      <c r="AKY1" s="668"/>
      <c r="AKZ1" s="668"/>
      <c r="ALA1" s="668"/>
      <c r="ALB1" s="668"/>
      <c r="ALC1" s="668"/>
      <c r="ALD1" s="668"/>
      <c r="ALE1" s="668"/>
      <c r="ALF1" s="668"/>
      <c r="ALG1" s="668"/>
      <c r="ALH1" s="668"/>
      <c r="ALI1" s="668"/>
      <c r="ALJ1" s="668"/>
      <c r="ALK1" s="668"/>
      <c r="ALL1" s="668"/>
      <c r="ALM1" s="668"/>
      <c r="ALN1" s="668"/>
      <c r="ALO1" s="668"/>
      <c r="ALP1" s="668"/>
      <c r="ALQ1" s="668"/>
      <c r="ALR1" s="668"/>
      <c r="ALS1" s="668"/>
      <c r="ALT1" s="668"/>
      <c r="ALU1" s="668"/>
      <c r="ALV1" s="668"/>
      <c r="ALW1" s="668"/>
      <c r="ALX1" s="668"/>
      <c r="ALY1" s="668"/>
      <c r="ALZ1" s="668"/>
      <c r="AMA1" s="668"/>
      <c r="AMB1" s="668"/>
      <c r="AMC1" s="668"/>
      <c r="AMD1" s="668"/>
      <c r="AME1" s="668"/>
      <c r="AMF1" s="668"/>
      <c r="AMG1" s="668"/>
      <c r="AMH1" s="668"/>
    </row>
    <row r="2" customFormat="false" ht="24.95" hidden="false" customHeight="true" outlineLevel="0" collapsed="false">
      <c r="A2" s="669"/>
      <c r="B2" s="23"/>
      <c r="C2" s="23" t="s">
        <v>1560</v>
      </c>
      <c r="D2" s="669"/>
      <c r="E2" s="669"/>
      <c r="F2" s="669"/>
      <c r="G2" s="669"/>
      <c r="H2" s="669"/>
      <c r="I2" s="669"/>
      <c r="J2" s="669"/>
      <c r="K2" s="669"/>
      <c r="L2" s="669"/>
      <c r="M2" s="669"/>
      <c r="N2" s="670"/>
      <c r="O2" s="671"/>
    </row>
    <row r="3" customFormat="false" ht="134.25" hidden="false" customHeight="true" outlineLevel="0" collapsed="false">
      <c r="A3" s="672"/>
      <c r="B3" s="672"/>
      <c r="C3" s="672"/>
      <c r="D3" s="673" t="s">
        <v>1561</v>
      </c>
      <c r="E3" s="673"/>
      <c r="F3" s="673"/>
      <c r="G3" s="673"/>
      <c r="H3" s="673"/>
      <c r="I3" s="673"/>
      <c r="J3" s="673"/>
      <c r="K3" s="673"/>
      <c r="L3" s="673"/>
      <c r="M3" s="674"/>
      <c r="N3" s="675"/>
      <c r="O3" s="676"/>
    </row>
    <row r="4" customFormat="false" ht="24.95" hidden="false" customHeight="true" outlineLevel="0" collapsed="false">
      <c r="A4" s="669"/>
      <c r="B4" s="23"/>
      <c r="C4" s="23" t="s">
        <v>1562</v>
      </c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70"/>
      <c r="O4" s="671"/>
    </row>
    <row r="5" s="682" customFormat="true" ht="15" hidden="false" customHeight="true" outlineLevel="0" collapsed="false">
      <c r="A5" s="677"/>
      <c r="B5" s="678" t="s">
        <v>1563</v>
      </c>
      <c r="C5" s="678"/>
      <c r="D5" s="679" t="s">
        <v>188</v>
      </c>
      <c r="E5" s="679"/>
      <c r="F5" s="679"/>
      <c r="G5" s="679"/>
      <c r="H5" s="679"/>
      <c r="I5" s="679"/>
      <c r="J5" s="679"/>
      <c r="K5" s="679"/>
      <c r="L5" s="679"/>
      <c r="M5" s="679"/>
      <c r="N5" s="680"/>
      <c r="O5" s="681" t="s">
        <v>4</v>
      </c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  <c r="AJ5" s="657"/>
      <c r="AK5" s="657"/>
      <c r="AL5" s="657"/>
      <c r="AM5" s="657"/>
      <c r="AN5" s="657"/>
      <c r="AO5" s="657"/>
      <c r="AP5" s="657"/>
      <c r="AQ5" s="657"/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7"/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7"/>
      <c r="BS5" s="657"/>
      <c r="BT5" s="657"/>
      <c r="BU5" s="657"/>
      <c r="BV5" s="657"/>
      <c r="BW5" s="657"/>
      <c r="BX5" s="657"/>
      <c r="BY5" s="657"/>
      <c r="BZ5" s="657"/>
      <c r="CA5" s="657"/>
      <c r="CB5" s="657"/>
      <c r="CC5" s="657"/>
      <c r="CD5" s="657"/>
      <c r="CE5" s="657"/>
      <c r="CF5" s="657"/>
      <c r="CG5" s="657"/>
      <c r="CH5" s="657"/>
      <c r="CI5" s="657"/>
      <c r="CJ5" s="657"/>
      <c r="CK5" s="657"/>
      <c r="CL5" s="657"/>
      <c r="CM5" s="657"/>
      <c r="CN5" s="657"/>
      <c r="CO5" s="657"/>
      <c r="CP5" s="657"/>
      <c r="CQ5" s="657"/>
      <c r="CR5" s="657"/>
      <c r="CS5" s="657"/>
      <c r="CT5" s="657"/>
      <c r="CU5" s="657"/>
      <c r="CV5" s="657"/>
      <c r="CW5" s="657"/>
      <c r="CX5" s="657"/>
      <c r="CY5" s="657"/>
      <c r="CZ5" s="657"/>
      <c r="DA5" s="657"/>
      <c r="DB5" s="657"/>
      <c r="DC5" s="657"/>
      <c r="DD5" s="657"/>
      <c r="DE5" s="657"/>
      <c r="DF5" s="657"/>
      <c r="DG5" s="657"/>
      <c r="DH5" s="657"/>
      <c r="DI5" s="657"/>
      <c r="DJ5" s="657"/>
      <c r="DK5" s="657"/>
      <c r="DL5" s="657"/>
      <c r="DM5" s="657"/>
      <c r="DN5" s="657"/>
      <c r="DO5" s="657"/>
      <c r="DP5" s="657"/>
      <c r="DQ5" s="657"/>
      <c r="DR5" s="657"/>
      <c r="DS5" s="657"/>
      <c r="DT5" s="657"/>
      <c r="DU5" s="657"/>
      <c r="DV5" s="657"/>
      <c r="DW5" s="657"/>
      <c r="DX5" s="657"/>
      <c r="DY5" s="657"/>
      <c r="DZ5" s="657"/>
      <c r="EA5" s="657"/>
      <c r="EB5" s="657"/>
      <c r="EC5" s="657"/>
      <c r="ED5" s="657"/>
      <c r="EE5" s="657"/>
      <c r="EF5" s="657"/>
      <c r="EG5" s="657"/>
      <c r="EH5" s="657"/>
      <c r="EI5" s="657"/>
      <c r="EJ5" s="657"/>
      <c r="EK5" s="657"/>
      <c r="EL5" s="657"/>
      <c r="EM5" s="657"/>
      <c r="EN5" s="657"/>
      <c r="EO5" s="657"/>
      <c r="EP5" s="657"/>
      <c r="EQ5" s="657"/>
      <c r="ER5" s="657"/>
      <c r="ES5" s="657"/>
      <c r="ET5" s="657"/>
      <c r="EU5" s="657"/>
      <c r="EV5" s="657"/>
      <c r="EW5" s="657"/>
      <c r="EX5" s="657"/>
      <c r="EY5" s="657"/>
      <c r="EZ5" s="657"/>
      <c r="FA5" s="657"/>
      <c r="FB5" s="657"/>
      <c r="FC5" s="657"/>
      <c r="FD5" s="657"/>
      <c r="FE5" s="657"/>
      <c r="FF5" s="657"/>
      <c r="FG5" s="657"/>
      <c r="FH5" s="657"/>
      <c r="FI5" s="657"/>
      <c r="FJ5" s="657"/>
      <c r="FK5" s="657"/>
      <c r="FL5" s="657"/>
      <c r="FM5" s="657"/>
      <c r="FN5" s="657"/>
      <c r="FO5" s="657"/>
      <c r="FP5" s="657"/>
      <c r="FQ5" s="657"/>
      <c r="FR5" s="657"/>
      <c r="FS5" s="657"/>
      <c r="FT5" s="657"/>
      <c r="FU5" s="657"/>
      <c r="FV5" s="657"/>
      <c r="FW5" s="657"/>
      <c r="FX5" s="657"/>
      <c r="FY5" s="657"/>
      <c r="FZ5" s="657"/>
      <c r="GA5" s="657"/>
      <c r="GB5" s="657"/>
      <c r="GC5" s="657"/>
      <c r="GD5" s="657"/>
      <c r="GE5" s="657"/>
      <c r="GF5" s="657"/>
      <c r="GG5" s="657"/>
      <c r="GH5" s="657"/>
      <c r="GI5" s="657"/>
      <c r="GJ5" s="657"/>
      <c r="GK5" s="657"/>
      <c r="GL5" s="657"/>
      <c r="GM5" s="657"/>
      <c r="GN5" s="657"/>
      <c r="GO5" s="657"/>
      <c r="GP5" s="657"/>
      <c r="GQ5" s="657"/>
      <c r="GR5" s="657"/>
      <c r="GS5" s="657"/>
      <c r="GT5" s="657"/>
      <c r="GU5" s="657"/>
      <c r="GV5" s="657"/>
      <c r="GW5" s="657"/>
      <c r="GX5" s="657"/>
      <c r="GY5" s="657"/>
      <c r="GZ5" s="657"/>
      <c r="HA5" s="657"/>
      <c r="HB5" s="657"/>
      <c r="HC5" s="657"/>
      <c r="HD5" s="657"/>
      <c r="HE5" s="657"/>
      <c r="HF5" s="657"/>
      <c r="HG5" s="657"/>
      <c r="HH5" s="657"/>
      <c r="HI5" s="657"/>
      <c r="HJ5" s="657"/>
      <c r="HK5" s="657"/>
      <c r="HL5" s="657"/>
      <c r="HM5" s="657"/>
      <c r="HN5" s="657"/>
      <c r="HO5" s="657"/>
      <c r="HP5" s="657"/>
      <c r="HQ5" s="657"/>
      <c r="HR5" s="657"/>
      <c r="HS5" s="657"/>
      <c r="HT5" s="657"/>
      <c r="HU5" s="657"/>
      <c r="HV5" s="657"/>
      <c r="HW5" s="657"/>
      <c r="HX5" s="657"/>
      <c r="HY5" s="657"/>
      <c r="HZ5" s="657"/>
      <c r="IA5" s="657"/>
      <c r="IB5" s="657"/>
      <c r="IC5" s="657"/>
      <c r="ID5" s="657"/>
      <c r="IE5" s="657"/>
      <c r="IF5" s="657"/>
      <c r="IG5" s="657"/>
      <c r="IH5" s="657"/>
      <c r="II5" s="657"/>
      <c r="IJ5" s="657"/>
      <c r="IK5" s="657"/>
      <c r="IL5" s="657"/>
      <c r="IM5" s="657"/>
      <c r="IN5" s="657"/>
      <c r="IO5" s="657"/>
      <c r="IP5" s="657"/>
      <c r="IQ5" s="657"/>
      <c r="IR5" s="657"/>
      <c r="IS5" s="657"/>
      <c r="IT5" s="657"/>
      <c r="IU5" s="657"/>
      <c r="IV5" s="657"/>
      <c r="IW5" s="657"/>
      <c r="IX5" s="657"/>
      <c r="IY5" s="657"/>
      <c r="IZ5" s="657"/>
      <c r="JA5" s="657"/>
      <c r="JB5" s="657"/>
      <c r="JC5" s="657"/>
      <c r="JD5" s="657"/>
      <c r="JE5" s="657"/>
      <c r="JF5" s="657"/>
      <c r="JG5" s="657"/>
      <c r="JH5" s="657"/>
      <c r="JI5" s="657"/>
      <c r="JJ5" s="657"/>
      <c r="JK5" s="657"/>
      <c r="JL5" s="657"/>
      <c r="JM5" s="657"/>
      <c r="JN5" s="657"/>
      <c r="JO5" s="657"/>
      <c r="JP5" s="657"/>
      <c r="JQ5" s="657"/>
      <c r="JR5" s="657"/>
      <c r="JS5" s="657"/>
      <c r="JT5" s="657"/>
      <c r="JU5" s="657"/>
      <c r="JV5" s="657"/>
      <c r="JW5" s="657"/>
      <c r="JX5" s="657"/>
      <c r="JY5" s="657"/>
      <c r="JZ5" s="657"/>
      <c r="KA5" s="657"/>
      <c r="KB5" s="657"/>
      <c r="KC5" s="657"/>
      <c r="KD5" s="657"/>
      <c r="KE5" s="657"/>
      <c r="KF5" s="657"/>
      <c r="KG5" s="657"/>
      <c r="KH5" s="657"/>
      <c r="KI5" s="657"/>
      <c r="KJ5" s="657"/>
      <c r="KK5" s="657"/>
      <c r="KL5" s="657"/>
      <c r="KM5" s="657"/>
      <c r="KN5" s="657"/>
      <c r="KO5" s="657"/>
      <c r="KP5" s="657"/>
      <c r="KQ5" s="657"/>
      <c r="KR5" s="657"/>
      <c r="KS5" s="657"/>
      <c r="KT5" s="657"/>
      <c r="KU5" s="657"/>
      <c r="KV5" s="657"/>
      <c r="KW5" s="657"/>
      <c r="KX5" s="657"/>
      <c r="KY5" s="657"/>
      <c r="KZ5" s="657"/>
      <c r="LA5" s="657"/>
      <c r="LB5" s="657"/>
      <c r="LC5" s="657"/>
      <c r="LD5" s="657"/>
      <c r="LE5" s="657"/>
      <c r="LF5" s="657"/>
      <c r="LG5" s="657"/>
      <c r="LH5" s="657"/>
      <c r="LI5" s="657"/>
      <c r="LJ5" s="657"/>
      <c r="LK5" s="657"/>
      <c r="LL5" s="657"/>
      <c r="LM5" s="657"/>
      <c r="LN5" s="657"/>
      <c r="LO5" s="657"/>
      <c r="LP5" s="657"/>
      <c r="LQ5" s="657"/>
      <c r="LR5" s="657"/>
      <c r="LS5" s="657"/>
      <c r="LT5" s="657"/>
      <c r="LU5" s="657"/>
      <c r="LV5" s="657"/>
      <c r="LW5" s="657"/>
      <c r="LX5" s="657"/>
      <c r="LY5" s="657"/>
      <c r="LZ5" s="657"/>
      <c r="MA5" s="657"/>
      <c r="MB5" s="657"/>
      <c r="MC5" s="657"/>
      <c r="MD5" s="657"/>
      <c r="ME5" s="657"/>
      <c r="MF5" s="657"/>
      <c r="MG5" s="657"/>
      <c r="MH5" s="657"/>
      <c r="MI5" s="657"/>
      <c r="MJ5" s="657"/>
      <c r="MK5" s="657"/>
      <c r="ML5" s="657"/>
      <c r="MM5" s="657"/>
      <c r="MN5" s="657"/>
      <c r="MO5" s="657"/>
      <c r="MP5" s="657"/>
      <c r="MQ5" s="657"/>
      <c r="MR5" s="657"/>
      <c r="MS5" s="657"/>
      <c r="MT5" s="657"/>
      <c r="MU5" s="657"/>
      <c r="MV5" s="657"/>
      <c r="MW5" s="657"/>
      <c r="MX5" s="657"/>
      <c r="MY5" s="657"/>
      <c r="MZ5" s="657"/>
      <c r="NA5" s="657"/>
      <c r="NB5" s="657"/>
      <c r="NC5" s="657"/>
      <c r="ND5" s="657"/>
      <c r="NE5" s="657"/>
      <c r="NF5" s="657"/>
      <c r="NG5" s="657"/>
      <c r="NH5" s="657"/>
      <c r="NI5" s="657"/>
      <c r="NJ5" s="657"/>
      <c r="NK5" s="657"/>
      <c r="NL5" s="657"/>
      <c r="NM5" s="657"/>
      <c r="NN5" s="657"/>
      <c r="NO5" s="657"/>
      <c r="NP5" s="657"/>
      <c r="NQ5" s="657"/>
      <c r="NR5" s="657"/>
      <c r="NS5" s="657"/>
      <c r="NT5" s="657"/>
      <c r="NU5" s="657"/>
      <c r="NV5" s="657"/>
      <c r="NW5" s="657"/>
      <c r="NX5" s="657"/>
      <c r="NY5" s="657"/>
      <c r="NZ5" s="657"/>
      <c r="OA5" s="657"/>
      <c r="OB5" s="657"/>
      <c r="OC5" s="657"/>
      <c r="OD5" s="657"/>
      <c r="OE5" s="657"/>
      <c r="OF5" s="657"/>
      <c r="OG5" s="657"/>
      <c r="OH5" s="657"/>
      <c r="OI5" s="657"/>
      <c r="OJ5" s="657"/>
      <c r="OK5" s="657"/>
      <c r="OL5" s="657"/>
      <c r="OM5" s="657"/>
      <c r="ON5" s="657"/>
      <c r="OO5" s="657"/>
      <c r="OP5" s="657"/>
      <c r="OQ5" s="657"/>
      <c r="OR5" s="657"/>
      <c r="OS5" s="657"/>
      <c r="OT5" s="657"/>
      <c r="OU5" s="657"/>
      <c r="OV5" s="657"/>
      <c r="OW5" s="657"/>
      <c r="OX5" s="657"/>
      <c r="OY5" s="657"/>
      <c r="OZ5" s="657"/>
      <c r="PA5" s="657"/>
      <c r="PB5" s="657"/>
      <c r="PC5" s="657"/>
      <c r="PD5" s="657"/>
      <c r="PE5" s="657"/>
      <c r="PF5" s="657"/>
      <c r="PG5" s="657"/>
      <c r="PH5" s="657"/>
      <c r="PI5" s="657"/>
      <c r="PJ5" s="657"/>
      <c r="PK5" s="657"/>
      <c r="PL5" s="657"/>
      <c r="PM5" s="657"/>
      <c r="PN5" s="657"/>
      <c r="PO5" s="657"/>
      <c r="PP5" s="657"/>
      <c r="PQ5" s="657"/>
      <c r="PR5" s="657"/>
      <c r="PS5" s="657"/>
      <c r="PT5" s="657"/>
      <c r="PU5" s="657"/>
      <c r="PV5" s="657"/>
      <c r="PW5" s="657"/>
      <c r="PX5" s="657"/>
      <c r="PY5" s="657"/>
      <c r="PZ5" s="657"/>
      <c r="QA5" s="657"/>
      <c r="QB5" s="657"/>
      <c r="QC5" s="657"/>
      <c r="QD5" s="657"/>
      <c r="QE5" s="657"/>
      <c r="QF5" s="657"/>
      <c r="QG5" s="657"/>
      <c r="QH5" s="657"/>
      <c r="QI5" s="657"/>
      <c r="QJ5" s="657"/>
      <c r="QK5" s="657"/>
      <c r="QL5" s="657"/>
      <c r="QM5" s="657"/>
      <c r="QN5" s="657"/>
      <c r="QO5" s="657"/>
      <c r="QP5" s="657"/>
      <c r="QQ5" s="657"/>
      <c r="QR5" s="657"/>
      <c r="QS5" s="657"/>
      <c r="QT5" s="657"/>
      <c r="QU5" s="657"/>
      <c r="QV5" s="657"/>
      <c r="QW5" s="657"/>
      <c r="QX5" s="657"/>
      <c r="QY5" s="657"/>
      <c r="QZ5" s="657"/>
      <c r="RA5" s="657"/>
      <c r="RB5" s="657"/>
      <c r="RC5" s="657"/>
      <c r="RD5" s="657"/>
      <c r="RE5" s="657"/>
      <c r="RF5" s="657"/>
      <c r="RG5" s="657"/>
      <c r="RH5" s="657"/>
      <c r="RI5" s="657"/>
      <c r="RJ5" s="657"/>
      <c r="RK5" s="657"/>
      <c r="RL5" s="657"/>
      <c r="RM5" s="657"/>
      <c r="RN5" s="657"/>
      <c r="RO5" s="657"/>
      <c r="RP5" s="657"/>
      <c r="RQ5" s="657"/>
      <c r="RR5" s="657"/>
      <c r="RS5" s="657"/>
      <c r="RT5" s="657"/>
      <c r="RU5" s="657"/>
      <c r="RV5" s="657"/>
      <c r="RW5" s="657"/>
      <c r="RX5" s="657"/>
      <c r="RY5" s="657"/>
      <c r="RZ5" s="657"/>
      <c r="SA5" s="657"/>
      <c r="SB5" s="657"/>
      <c r="SC5" s="657"/>
      <c r="SD5" s="657"/>
      <c r="SE5" s="657"/>
      <c r="SF5" s="657"/>
      <c r="SG5" s="657"/>
      <c r="SH5" s="657"/>
      <c r="SI5" s="657"/>
      <c r="SJ5" s="657"/>
      <c r="SK5" s="657"/>
      <c r="SL5" s="657"/>
      <c r="SM5" s="657"/>
      <c r="SN5" s="657"/>
      <c r="SO5" s="657"/>
      <c r="SP5" s="657"/>
      <c r="SQ5" s="657"/>
      <c r="SR5" s="657"/>
      <c r="SS5" s="657"/>
      <c r="ST5" s="657"/>
      <c r="SU5" s="657"/>
      <c r="SV5" s="657"/>
      <c r="SW5" s="657"/>
      <c r="SX5" s="657"/>
      <c r="SY5" s="657"/>
      <c r="SZ5" s="657"/>
      <c r="TA5" s="657"/>
      <c r="TB5" s="657"/>
      <c r="TC5" s="657"/>
      <c r="TD5" s="657"/>
      <c r="TE5" s="657"/>
      <c r="TF5" s="657"/>
      <c r="TG5" s="657"/>
      <c r="TH5" s="657"/>
      <c r="TI5" s="657"/>
      <c r="TJ5" s="657"/>
      <c r="TK5" s="657"/>
      <c r="TL5" s="657"/>
      <c r="TM5" s="657"/>
      <c r="TN5" s="657"/>
      <c r="TO5" s="657"/>
      <c r="TP5" s="657"/>
      <c r="TQ5" s="657"/>
      <c r="TR5" s="657"/>
      <c r="TS5" s="657"/>
      <c r="TT5" s="657"/>
      <c r="TU5" s="657"/>
      <c r="TV5" s="657"/>
      <c r="TW5" s="657"/>
      <c r="TX5" s="657"/>
      <c r="TY5" s="657"/>
      <c r="TZ5" s="657"/>
      <c r="UA5" s="657"/>
      <c r="UB5" s="657"/>
      <c r="UC5" s="657"/>
      <c r="UD5" s="657"/>
      <c r="UE5" s="657"/>
      <c r="UF5" s="657"/>
      <c r="UG5" s="657"/>
      <c r="UH5" s="657"/>
      <c r="UI5" s="657"/>
      <c r="UJ5" s="657"/>
      <c r="UK5" s="657"/>
      <c r="UL5" s="657"/>
      <c r="UM5" s="657"/>
      <c r="UN5" s="657"/>
      <c r="UO5" s="657"/>
      <c r="UP5" s="657"/>
      <c r="UQ5" s="657"/>
      <c r="UR5" s="657"/>
      <c r="US5" s="657"/>
      <c r="UT5" s="657"/>
      <c r="UU5" s="657"/>
      <c r="UV5" s="657"/>
      <c r="UW5" s="657"/>
      <c r="UX5" s="657"/>
      <c r="UY5" s="657"/>
      <c r="UZ5" s="657"/>
      <c r="VA5" s="657"/>
      <c r="VB5" s="657"/>
      <c r="VC5" s="657"/>
      <c r="VD5" s="657"/>
      <c r="VE5" s="657"/>
      <c r="VF5" s="657"/>
      <c r="VG5" s="657"/>
      <c r="VH5" s="657"/>
      <c r="VI5" s="657"/>
      <c r="VJ5" s="657"/>
      <c r="VK5" s="657"/>
      <c r="VL5" s="657"/>
      <c r="VM5" s="657"/>
      <c r="VN5" s="657"/>
      <c r="VO5" s="657"/>
      <c r="VP5" s="657"/>
      <c r="VQ5" s="657"/>
      <c r="VR5" s="657"/>
      <c r="VS5" s="657"/>
      <c r="VT5" s="657"/>
      <c r="VU5" s="657"/>
      <c r="VV5" s="657"/>
      <c r="VW5" s="657"/>
      <c r="VX5" s="657"/>
      <c r="VY5" s="657"/>
      <c r="VZ5" s="657"/>
      <c r="WA5" s="657"/>
      <c r="WB5" s="657"/>
      <c r="WC5" s="657"/>
      <c r="WD5" s="657"/>
      <c r="WE5" s="657"/>
      <c r="WF5" s="657"/>
      <c r="WG5" s="657"/>
      <c r="WH5" s="657"/>
      <c r="WI5" s="657"/>
      <c r="WJ5" s="657"/>
      <c r="WK5" s="657"/>
      <c r="WL5" s="657"/>
      <c r="WM5" s="657"/>
      <c r="WN5" s="657"/>
      <c r="WO5" s="657"/>
      <c r="WP5" s="657"/>
      <c r="WQ5" s="657"/>
      <c r="WR5" s="657"/>
      <c r="WS5" s="657"/>
      <c r="WT5" s="657"/>
      <c r="WU5" s="657"/>
      <c r="WV5" s="657"/>
      <c r="WW5" s="657"/>
      <c r="WX5" s="657"/>
      <c r="WY5" s="657"/>
      <c r="WZ5" s="657"/>
      <c r="XA5" s="657"/>
      <c r="XB5" s="657"/>
      <c r="XC5" s="657"/>
      <c r="XD5" s="657"/>
      <c r="XE5" s="657"/>
      <c r="XF5" s="657"/>
      <c r="XG5" s="657"/>
      <c r="XH5" s="657"/>
      <c r="XI5" s="657"/>
      <c r="XJ5" s="657"/>
      <c r="XK5" s="657"/>
      <c r="XL5" s="657"/>
      <c r="XM5" s="657"/>
      <c r="XN5" s="657"/>
      <c r="XO5" s="657"/>
      <c r="XP5" s="657"/>
      <c r="XQ5" s="657"/>
      <c r="XR5" s="657"/>
      <c r="XS5" s="657"/>
      <c r="XT5" s="657"/>
      <c r="XU5" s="657"/>
      <c r="XV5" s="657"/>
      <c r="XW5" s="657"/>
      <c r="XX5" s="657"/>
      <c r="XY5" s="657"/>
      <c r="XZ5" s="657"/>
      <c r="YA5" s="657"/>
      <c r="YB5" s="657"/>
      <c r="YC5" s="657"/>
      <c r="YD5" s="657"/>
      <c r="YE5" s="657"/>
      <c r="YF5" s="657"/>
      <c r="YG5" s="657"/>
      <c r="YH5" s="657"/>
      <c r="YI5" s="657"/>
      <c r="YJ5" s="657"/>
      <c r="YK5" s="657"/>
      <c r="YL5" s="657"/>
      <c r="YM5" s="657"/>
      <c r="YN5" s="657"/>
      <c r="YO5" s="657"/>
      <c r="YP5" s="657"/>
      <c r="YQ5" s="657"/>
      <c r="YR5" s="657"/>
      <c r="YS5" s="657"/>
      <c r="YT5" s="657"/>
      <c r="YU5" s="657"/>
      <c r="YV5" s="657"/>
      <c r="YW5" s="657"/>
      <c r="YX5" s="657"/>
      <c r="YY5" s="657"/>
      <c r="YZ5" s="657"/>
      <c r="ZA5" s="657"/>
      <c r="ZB5" s="657"/>
      <c r="ZC5" s="657"/>
      <c r="ZD5" s="657"/>
      <c r="ZE5" s="657"/>
      <c r="ZF5" s="657"/>
      <c r="ZG5" s="657"/>
      <c r="ZH5" s="657"/>
      <c r="ZI5" s="657"/>
      <c r="ZJ5" s="657"/>
      <c r="ZK5" s="657"/>
      <c r="ZL5" s="657"/>
      <c r="ZM5" s="657"/>
      <c r="ZN5" s="657"/>
      <c r="ZO5" s="657"/>
      <c r="ZP5" s="657"/>
      <c r="ZQ5" s="657"/>
      <c r="ZR5" s="657"/>
      <c r="ZS5" s="657"/>
      <c r="ZT5" s="657"/>
      <c r="ZU5" s="657"/>
      <c r="ZV5" s="657"/>
      <c r="ZW5" s="657"/>
      <c r="ZX5" s="657"/>
      <c r="ZY5" s="657"/>
      <c r="ZZ5" s="657"/>
      <c r="AAA5" s="657"/>
      <c r="AAB5" s="657"/>
      <c r="AAC5" s="657"/>
      <c r="AAD5" s="657"/>
      <c r="AAE5" s="657"/>
      <c r="AAF5" s="657"/>
      <c r="AAG5" s="657"/>
      <c r="AAH5" s="657"/>
      <c r="AAI5" s="657"/>
      <c r="AAJ5" s="657"/>
      <c r="AAK5" s="657"/>
      <c r="AAL5" s="657"/>
      <c r="AAM5" s="657"/>
      <c r="AAN5" s="657"/>
      <c r="AAO5" s="657"/>
      <c r="AAP5" s="657"/>
      <c r="AAQ5" s="657"/>
      <c r="AAR5" s="657"/>
      <c r="AAS5" s="657"/>
      <c r="AAT5" s="657"/>
      <c r="AAU5" s="657"/>
      <c r="AAV5" s="657"/>
      <c r="AAW5" s="657"/>
      <c r="AAX5" s="657"/>
      <c r="AAY5" s="657"/>
      <c r="AAZ5" s="657"/>
      <c r="ABA5" s="657"/>
      <c r="ABB5" s="657"/>
      <c r="ABC5" s="657"/>
      <c r="ABD5" s="657"/>
      <c r="ABE5" s="657"/>
      <c r="ABF5" s="657"/>
      <c r="ABG5" s="657"/>
      <c r="ABH5" s="657"/>
      <c r="ABI5" s="657"/>
      <c r="ABJ5" s="657"/>
      <c r="ABK5" s="657"/>
      <c r="ABL5" s="657"/>
      <c r="ABM5" s="657"/>
      <c r="ABN5" s="657"/>
      <c r="ABO5" s="657"/>
      <c r="ABP5" s="657"/>
      <c r="ABQ5" s="657"/>
      <c r="ABR5" s="657"/>
      <c r="ABS5" s="657"/>
      <c r="ABT5" s="657"/>
      <c r="ABU5" s="657"/>
      <c r="ABV5" s="657"/>
      <c r="ABW5" s="657"/>
      <c r="ABX5" s="657"/>
      <c r="ABY5" s="657"/>
      <c r="ABZ5" s="657"/>
      <c r="ACA5" s="657"/>
      <c r="ACB5" s="657"/>
      <c r="ACC5" s="657"/>
      <c r="ACD5" s="657"/>
      <c r="ACE5" s="657"/>
      <c r="ACF5" s="657"/>
      <c r="ACG5" s="657"/>
      <c r="ACH5" s="657"/>
      <c r="ACI5" s="657"/>
      <c r="ACJ5" s="657"/>
      <c r="ACK5" s="657"/>
      <c r="ACL5" s="657"/>
      <c r="ACM5" s="657"/>
      <c r="ACN5" s="657"/>
      <c r="ACO5" s="657"/>
      <c r="ACP5" s="657"/>
      <c r="ACQ5" s="657"/>
      <c r="ACR5" s="657"/>
      <c r="ACS5" s="657"/>
      <c r="ACT5" s="657"/>
      <c r="ACU5" s="657"/>
      <c r="ACV5" s="657"/>
      <c r="ACW5" s="657"/>
      <c r="ACX5" s="657"/>
      <c r="ACY5" s="657"/>
      <c r="ACZ5" s="657"/>
      <c r="ADA5" s="657"/>
      <c r="ADB5" s="657"/>
      <c r="ADC5" s="657"/>
      <c r="ADD5" s="657"/>
      <c r="ADE5" s="657"/>
      <c r="ADF5" s="657"/>
      <c r="ADG5" s="657"/>
      <c r="ADH5" s="657"/>
      <c r="ADI5" s="657"/>
      <c r="ADJ5" s="657"/>
      <c r="ADK5" s="657"/>
      <c r="ADL5" s="657"/>
      <c r="ADM5" s="657"/>
      <c r="ADN5" s="657"/>
      <c r="ADO5" s="657"/>
      <c r="ADP5" s="657"/>
      <c r="ADQ5" s="657"/>
      <c r="ADR5" s="657"/>
      <c r="ADS5" s="657"/>
      <c r="ADT5" s="657"/>
      <c r="ADU5" s="657"/>
      <c r="ADV5" s="657"/>
      <c r="ADW5" s="657"/>
      <c r="ADX5" s="657"/>
      <c r="ADY5" s="657"/>
      <c r="ADZ5" s="657"/>
      <c r="AEA5" s="657"/>
      <c r="AEB5" s="657"/>
      <c r="AEC5" s="657"/>
      <c r="AED5" s="657"/>
      <c r="AEE5" s="657"/>
      <c r="AEF5" s="657"/>
      <c r="AEG5" s="657"/>
      <c r="AEH5" s="657"/>
      <c r="AEI5" s="657"/>
      <c r="AEJ5" s="657"/>
      <c r="AEK5" s="657"/>
      <c r="AEL5" s="657"/>
      <c r="AEM5" s="657"/>
      <c r="AEN5" s="657"/>
      <c r="AEO5" s="657"/>
      <c r="AEP5" s="657"/>
      <c r="AEQ5" s="657"/>
      <c r="AER5" s="657"/>
      <c r="AES5" s="657"/>
      <c r="AET5" s="657"/>
      <c r="AEU5" s="657"/>
      <c r="AEV5" s="657"/>
      <c r="AEW5" s="657"/>
      <c r="AEX5" s="657"/>
      <c r="AEY5" s="657"/>
      <c r="AEZ5" s="657"/>
      <c r="AFA5" s="657"/>
      <c r="AFB5" s="657"/>
      <c r="AFC5" s="657"/>
      <c r="AFD5" s="657"/>
      <c r="AFE5" s="657"/>
      <c r="AFF5" s="657"/>
      <c r="AFG5" s="657"/>
      <c r="AFH5" s="657"/>
      <c r="AFI5" s="657"/>
      <c r="AFJ5" s="657"/>
      <c r="AFK5" s="657"/>
      <c r="AFL5" s="657"/>
      <c r="AFM5" s="657"/>
      <c r="AFN5" s="657"/>
      <c r="AFO5" s="657"/>
      <c r="AFP5" s="657"/>
      <c r="AFQ5" s="657"/>
      <c r="AFR5" s="657"/>
      <c r="AFS5" s="657"/>
      <c r="AFT5" s="657"/>
      <c r="AFU5" s="657"/>
      <c r="AFV5" s="657"/>
      <c r="AFW5" s="657"/>
      <c r="AFX5" s="657"/>
      <c r="AFY5" s="657"/>
      <c r="AFZ5" s="657"/>
      <c r="AGA5" s="657"/>
      <c r="AGB5" s="657"/>
      <c r="AGC5" s="657"/>
      <c r="AGD5" s="657"/>
      <c r="AGE5" s="657"/>
      <c r="AGF5" s="657"/>
      <c r="AGG5" s="657"/>
      <c r="AGH5" s="657"/>
      <c r="AGI5" s="657"/>
      <c r="AGJ5" s="657"/>
      <c r="AGK5" s="657"/>
      <c r="AGL5" s="657"/>
      <c r="AGM5" s="657"/>
      <c r="AGN5" s="657"/>
      <c r="AGO5" s="657"/>
      <c r="AGP5" s="657"/>
      <c r="AGQ5" s="657"/>
      <c r="AGR5" s="657"/>
      <c r="AGS5" s="657"/>
      <c r="AGT5" s="657"/>
      <c r="AGU5" s="657"/>
      <c r="AGV5" s="657"/>
      <c r="AGW5" s="657"/>
      <c r="AGX5" s="657"/>
      <c r="AGY5" s="657"/>
      <c r="AGZ5" s="657"/>
      <c r="AHA5" s="657"/>
      <c r="AHB5" s="657"/>
      <c r="AHC5" s="657"/>
      <c r="AHD5" s="657"/>
      <c r="AHE5" s="657"/>
      <c r="AHF5" s="657"/>
      <c r="AHG5" s="657"/>
      <c r="AHH5" s="657"/>
      <c r="AHI5" s="657"/>
      <c r="AHJ5" s="657"/>
      <c r="AHK5" s="657"/>
      <c r="AHL5" s="657"/>
      <c r="AHM5" s="657"/>
      <c r="AHN5" s="657"/>
      <c r="AHO5" s="657"/>
      <c r="AHP5" s="657"/>
      <c r="AHQ5" s="657"/>
      <c r="AHR5" s="657"/>
      <c r="AHS5" s="657"/>
      <c r="AHT5" s="657"/>
      <c r="AHU5" s="657"/>
      <c r="AHV5" s="657"/>
      <c r="AHW5" s="657"/>
      <c r="AHX5" s="657"/>
      <c r="AHY5" s="657"/>
      <c r="AHZ5" s="657"/>
      <c r="AIA5" s="657"/>
      <c r="AIB5" s="657"/>
      <c r="AIC5" s="657"/>
      <c r="AID5" s="657"/>
      <c r="AIE5" s="657"/>
      <c r="AIF5" s="657"/>
      <c r="AIG5" s="657"/>
      <c r="AIH5" s="657"/>
      <c r="AII5" s="657"/>
      <c r="AIJ5" s="657"/>
      <c r="AIK5" s="657"/>
      <c r="AIL5" s="657"/>
      <c r="AIM5" s="657"/>
      <c r="AIN5" s="657"/>
      <c r="AIO5" s="657"/>
      <c r="AIP5" s="657"/>
      <c r="AIQ5" s="657"/>
      <c r="AIR5" s="657"/>
      <c r="AIS5" s="657"/>
      <c r="AIT5" s="657"/>
      <c r="AIU5" s="657"/>
      <c r="AIV5" s="657"/>
      <c r="AIW5" s="657"/>
      <c r="AIX5" s="657"/>
      <c r="AIY5" s="657"/>
      <c r="AIZ5" s="657"/>
      <c r="AJA5" s="657"/>
      <c r="AJB5" s="657"/>
      <c r="AJC5" s="657"/>
      <c r="AJD5" s="657"/>
      <c r="AJE5" s="657"/>
      <c r="AJF5" s="657"/>
      <c r="AJG5" s="657"/>
      <c r="AJH5" s="657"/>
      <c r="AJI5" s="657"/>
      <c r="AJJ5" s="657"/>
      <c r="AJK5" s="657"/>
      <c r="AJL5" s="657"/>
      <c r="AJM5" s="657"/>
      <c r="AJN5" s="657"/>
      <c r="AJO5" s="657"/>
      <c r="AJP5" s="657"/>
      <c r="AJQ5" s="657"/>
      <c r="AJR5" s="657"/>
      <c r="AJS5" s="657"/>
      <c r="AJT5" s="657"/>
      <c r="AJU5" s="657"/>
      <c r="AJV5" s="657"/>
      <c r="AJW5" s="657"/>
      <c r="AJX5" s="657"/>
      <c r="AJY5" s="657"/>
      <c r="AJZ5" s="657"/>
      <c r="AKA5" s="657"/>
      <c r="AKB5" s="657"/>
      <c r="AKC5" s="657"/>
      <c r="AKD5" s="657"/>
      <c r="AKE5" s="657"/>
      <c r="AKF5" s="657"/>
      <c r="AKG5" s="657"/>
      <c r="AKH5" s="657"/>
      <c r="AKI5" s="657"/>
      <c r="AKJ5" s="657"/>
      <c r="AKK5" s="657"/>
      <c r="AKL5" s="657"/>
      <c r="AKM5" s="657"/>
      <c r="AKN5" s="657"/>
      <c r="AKO5" s="657"/>
      <c r="AKP5" s="657"/>
      <c r="AKQ5" s="657"/>
      <c r="AKR5" s="657"/>
      <c r="AKS5" s="657"/>
      <c r="AKT5" s="657"/>
      <c r="AKU5" s="657"/>
      <c r="AKV5" s="657"/>
      <c r="AKW5" s="657"/>
      <c r="AKX5" s="657"/>
      <c r="AKY5" s="657"/>
      <c r="AKZ5" s="657"/>
      <c r="ALA5" s="657"/>
      <c r="ALB5" s="657"/>
      <c r="ALC5" s="657"/>
      <c r="ALD5" s="657"/>
      <c r="ALE5" s="657"/>
      <c r="ALF5" s="657"/>
      <c r="ALG5" s="657"/>
      <c r="ALH5" s="657"/>
      <c r="ALI5" s="657"/>
      <c r="ALJ5" s="657"/>
      <c r="ALK5" s="657"/>
      <c r="ALL5" s="657"/>
      <c r="ALM5" s="657"/>
      <c r="ALN5" s="657"/>
      <c r="ALO5" s="657"/>
      <c r="ALP5" s="657"/>
      <c r="ALQ5" s="657"/>
      <c r="ALR5" s="657"/>
      <c r="ALS5" s="657"/>
      <c r="ALT5" s="657"/>
      <c r="ALU5" s="657"/>
      <c r="ALV5" s="657"/>
      <c r="ALW5" s="657"/>
      <c r="ALX5" s="657"/>
      <c r="ALY5" s="657"/>
      <c r="ALZ5" s="657"/>
      <c r="AMA5" s="657"/>
      <c r="AMB5" s="657"/>
      <c r="AMC5" s="657"/>
      <c r="AMD5" s="657"/>
      <c r="AME5" s="657"/>
      <c r="AMF5" s="657"/>
      <c r="AMG5" s="657"/>
      <c r="AMH5" s="657"/>
    </row>
    <row r="6" customFormat="false" ht="85.15" hidden="false" customHeight="true" outlineLevel="0" collapsed="false">
      <c r="A6" s="683"/>
      <c r="B6" s="684" t="s">
        <v>1564</v>
      </c>
      <c r="C6" s="684"/>
      <c r="D6" s="32" t="s">
        <v>1565</v>
      </c>
      <c r="E6" s="32"/>
      <c r="F6" s="32"/>
      <c r="G6" s="32"/>
      <c r="H6" s="32"/>
      <c r="I6" s="32"/>
      <c r="J6" s="32"/>
      <c r="K6" s="32"/>
      <c r="L6" s="32"/>
      <c r="M6" s="32"/>
      <c r="N6" s="685" t="n">
        <v>31.84</v>
      </c>
      <c r="O6" s="686" t="n">
        <f aca="false">ROUNDUP(N6*$A$1,2)</f>
        <v>15920</v>
      </c>
    </row>
    <row r="7" customFormat="false" ht="85.15" hidden="false" customHeight="true" outlineLevel="0" collapsed="false">
      <c r="A7" s="683"/>
      <c r="B7" s="687" t="s">
        <v>1566</v>
      </c>
      <c r="C7" s="687"/>
      <c r="D7" s="32" t="s">
        <v>1567</v>
      </c>
      <c r="E7" s="32"/>
      <c r="F7" s="32"/>
      <c r="G7" s="32"/>
      <c r="H7" s="32"/>
      <c r="I7" s="32"/>
      <c r="J7" s="32"/>
      <c r="K7" s="32"/>
      <c r="L7" s="32"/>
      <c r="M7" s="32"/>
      <c r="N7" s="685" t="n">
        <v>38.24</v>
      </c>
      <c r="O7" s="686" t="n">
        <f aca="false">ROUNDUP(N7*$A$1,2)</f>
        <v>19120</v>
      </c>
    </row>
    <row r="8" customFormat="false" ht="85.15" hidden="false" customHeight="true" outlineLevel="0" collapsed="false">
      <c r="A8" s="683"/>
      <c r="B8" s="687" t="s">
        <v>1568</v>
      </c>
      <c r="C8" s="687"/>
      <c r="D8" s="32" t="s">
        <v>1569</v>
      </c>
      <c r="E8" s="32"/>
      <c r="F8" s="32"/>
      <c r="G8" s="32"/>
      <c r="H8" s="32"/>
      <c r="I8" s="32"/>
      <c r="J8" s="32"/>
      <c r="K8" s="32"/>
      <c r="L8" s="32"/>
      <c r="M8" s="32"/>
      <c r="N8" s="685" t="n">
        <v>51.04</v>
      </c>
      <c r="O8" s="686" t="n">
        <f aca="false">ROUNDUP(N8*$A$1,2)</f>
        <v>25520</v>
      </c>
    </row>
    <row r="9" customFormat="false" ht="85.15" hidden="false" customHeight="true" outlineLevel="0" collapsed="false">
      <c r="A9" s="683"/>
      <c r="B9" s="687" t="s">
        <v>1570</v>
      </c>
      <c r="C9" s="687"/>
      <c r="D9" s="32" t="s">
        <v>1571</v>
      </c>
      <c r="E9" s="32"/>
      <c r="F9" s="32"/>
      <c r="G9" s="32"/>
      <c r="H9" s="32"/>
      <c r="I9" s="32"/>
      <c r="J9" s="32"/>
      <c r="K9" s="32"/>
      <c r="L9" s="32"/>
      <c r="M9" s="32"/>
      <c r="N9" s="685" t="n">
        <v>57.44</v>
      </c>
      <c r="O9" s="686" t="n">
        <f aca="false">ROUNDUP(N9*$A$1,2)</f>
        <v>28720</v>
      </c>
    </row>
    <row r="10" customFormat="false" ht="85.15" hidden="false" customHeight="true" outlineLevel="0" collapsed="false">
      <c r="A10" s="683"/>
      <c r="B10" s="687" t="s">
        <v>1572</v>
      </c>
      <c r="C10" s="687"/>
      <c r="D10" s="32" t="s">
        <v>1573</v>
      </c>
      <c r="E10" s="32"/>
      <c r="F10" s="32"/>
      <c r="G10" s="32"/>
      <c r="H10" s="32"/>
      <c r="I10" s="32"/>
      <c r="J10" s="32"/>
      <c r="K10" s="32"/>
      <c r="L10" s="32"/>
      <c r="M10" s="32"/>
      <c r="N10" s="685" t="n">
        <v>62.24</v>
      </c>
      <c r="O10" s="686" t="n">
        <f aca="false">ROUNDUP(N10*$A$1,2)</f>
        <v>31120</v>
      </c>
    </row>
    <row r="11" customFormat="false" ht="85.15" hidden="false" customHeight="true" outlineLevel="0" collapsed="false">
      <c r="A11" s="683"/>
      <c r="B11" s="687" t="s">
        <v>1574</v>
      </c>
      <c r="C11" s="687"/>
      <c r="D11" s="32" t="s">
        <v>1575</v>
      </c>
      <c r="E11" s="32"/>
      <c r="F11" s="32"/>
      <c r="G11" s="32"/>
      <c r="H11" s="32"/>
      <c r="I11" s="32"/>
      <c r="J11" s="32"/>
      <c r="K11" s="32"/>
      <c r="L11" s="32"/>
      <c r="M11" s="32"/>
      <c r="N11" s="685" t="n">
        <v>78.24</v>
      </c>
      <c r="O11" s="686" t="n">
        <f aca="false">ROUNDUP(N11*$A$1,2)</f>
        <v>39120</v>
      </c>
    </row>
    <row r="12" customFormat="false" ht="85.15" hidden="false" customHeight="true" outlineLevel="0" collapsed="false">
      <c r="A12" s="683"/>
      <c r="B12" s="687" t="s">
        <v>1576</v>
      </c>
      <c r="C12" s="687"/>
      <c r="D12" s="32" t="s">
        <v>1577</v>
      </c>
      <c r="E12" s="32"/>
      <c r="F12" s="32"/>
      <c r="G12" s="32"/>
      <c r="H12" s="32"/>
      <c r="I12" s="32"/>
      <c r="J12" s="32"/>
      <c r="K12" s="32"/>
      <c r="L12" s="32"/>
      <c r="M12" s="32"/>
      <c r="N12" s="685" t="n">
        <v>103.84</v>
      </c>
      <c r="O12" s="686" t="n">
        <f aca="false">ROUNDUP(N12*$A$1,2)</f>
        <v>51920</v>
      </c>
    </row>
    <row r="13" customFormat="false" ht="23.25" hidden="false" customHeight="false" outlineLevel="0" collapsed="false">
      <c r="A13" s="669"/>
      <c r="B13" s="23"/>
      <c r="C13" s="23" t="s">
        <v>1578</v>
      </c>
      <c r="D13" s="669"/>
      <c r="E13" s="669"/>
      <c r="F13" s="669"/>
      <c r="G13" s="669"/>
      <c r="H13" s="669"/>
      <c r="I13" s="669"/>
      <c r="J13" s="669"/>
      <c r="K13" s="669"/>
      <c r="L13" s="669"/>
      <c r="M13" s="669"/>
      <c r="N13" s="670"/>
      <c r="O13" s="671"/>
    </row>
    <row r="14" customFormat="false" ht="85.15" hidden="false" customHeight="true" outlineLevel="0" collapsed="false">
      <c r="A14" s="683"/>
      <c r="B14" s="687" t="s">
        <v>1579</v>
      </c>
      <c r="C14" s="687"/>
      <c r="D14" s="32" t="s">
        <v>1580</v>
      </c>
      <c r="E14" s="32"/>
      <c r="F14" s="32"/>
      <c r="G14" s="32"/>
      <c r="H14" s="32"/>
      <c r="I14" s="32"/>
      <c r="J14" s="32"/>
      <c r="K14" s="32"/>
      <c r="L14" s="32"/>
      <c r="M14" s="32"/>
      <c r="N14" s="685" t="n">
        <v>87.84</v>
      </c>
      <c r="O14" s="686" t="n">
        <f aca="false">ROUNDUP(N14*$A$1,2)</f>
        <v>43920</v>
      </c>
    </row>
    <row r="15" customFormat="false" ht="85.15" hidden="false" customHeight="true" outlineLevel="0" collapsed="false">
      <c r="A15" s="683"/>
      <c r="B15" s="687" t="s">
        <v>1581</v>
      </c>
      <c r="C15" s="687"/>
      <c r="D15" s="32" t="s">
        <v>1582</v>
      </c>
      <c r="E15" s="32"/>
      <c r="F15" s="32"/>
      <c r="G15" s="32"/>
      <c r="H15" s="32"/>
      <c r="I15" s="32"/>
      <c r="J15" s="32"/>
      <c r="K15" s="32"/>
      <c r="L15" s="32"/>
      <c r="M15" s="32"/>
      <c r="N15" s="685" t="n">
        <v>111.84</v>
      </c>
      <c r="O15" s="686" t="n">
        <f aca="false">ROUNDUP(N15*$A$1,2)</f>
        <v>55920</v>
      </c>
    </row>
    <row r="16" customFormat="false" ht="85.15" hidden="false" customHeight="true" outlineLevel="0" collapsed="false">
      <c r="A16" s="683"/>
      <c r="B16" s="687" t="s">
        <v>1583</v>
      </c>
      <c r="C16" s="687"/>
      <c r="D16" s="32" t="s">
        <v>1584</v>
      </c>
      <c r="E16" s="32"/>
      <c r="F16" s="32"/>
      <c r="G16" s="32"/>
      <c r="H16" s="32"/>
      <c r="I16" s="32"/>
      <c r="J16" s="32"/>
      <c r="K16" s="32"/>
      <c r="L16" s="32"/>
      <c r="M16" s="32"/>
      <c r="N16" s="685" t="n">
        <v>133</v>
      </c>
      <c r="O16" s="686" t="n">
        <f aca="false">ROUNDUP(N16*$A$1,2)</f>
        <v>66500</v>
      </c>
    </row>
    <row r="17" customFormat="false" ht="84.95" hidden="false" customHeight="true" outlineLevel="0" collapsed="false">
      <c r="A17" s="683"/>
      <c r="B17" s="687" t="s">
        <v>1585</v>
      </c>
      <c r="C17" s="687"/>
      <c r="D17" s="32" t="s">
        <v>1586</v>
      </c>
      <c r="E17" s="32"/>
      <c r="F17" s="32"/>
      <c r="G17" s="32"/>
      <c r="H17" s="32"/>
      <c r="I17" s="32"/>
      <c r="J17" s="32"/>
      <c r="K17" s="32"/>
      <c r="L17" s="32"/>
      <c r="M17" s="32"/>
      <c r="N17" s="685" t="n">
        <v>127.84</v>
      </c>
      <c r="O17" s="686" t="n">
        <f aca="false">ROUNDUP(N17*$A$1,2)</f>
        <v>63920</v>
      </c>
      <c r="P17" s="682"/>
      <c r="Q17" s="682"/>
      <c r="R17" s="682"/>
      <c r="S17" s="682"/>
      <c r="T17" s="682"/>
      <c r="U17" s="682"/>
      <c r="V17" s="682"/>
      <c r="W17" s="682"/>
      <c r="X17" s="682"/>
      <c r="Y17" s="682"/>
      <c r="Z17" s="682"/>
      <c r="AA17" s="682"/>
      <c r="AB17" s="682"/>
      <c r="AC17" s="682"/>
      <c r="AD17" s="682"/>
      <c r="AE17" s="682"/>
      <c r="AF17" s="682"/>
      <c r="AG17" s="682"/>
      <c r="AH17" s="682"/>
      <c r="AI17" s="682"/>
      <c r="AJ17" s="682"/>
      <c r="AK17" s="682"/>
      <c r="AL17" s="682"/>
      <c r="AM17" s="682"/>
      <c r="AN17" s="682"/>
      <c r="AO17" s="682"/>
      <c r="AP17" s="682"/>
      <c r="AQ17" s="682"/>
      <c r="AR17" s="682"/>
      <c r="AS17" s="682"/>
      <c r="AT17" s="682"/>
      <c r="AU17" s="682"/>
      <c r="AV17" s="682"/>
      <c r="AW17" s="682"/>
      <c r="AX17" s="682"/>
      <c r="AY17" s="682"/>
      <c r="AZ17" s="682"/>
      <c r="BA17" s="682"/>
      <c r="BB17" s="682"/>
      <c r="BC17" s="682"/>
      <c r="BD17" s="682"/>
      <c r="BE17" s="682"/>
      <c r="BF17" s="682"/>
      <c r="BG17" s="682"/>
      <c r="BH17" s="682"/>
      <c r="BI17" s="682"/>
      <c r="BJ17" s="682"/>
      <c r="BK17" s="682"/>
      <c r="BL17" s="682"/>
      <c r="BM17" s="682"/>
      <c r="BN17" s="682"/>
      <c r="BO17" s="682"/>
      <c r="BP17" s="682"/>
      <c r="BQ17" s="682"/>
      <c r="BR17" s="682"/>
      <c r="BS17" s="682"/>
      <c r="BT17" s="682"/>
      <c r="BU17" s="682"/>
      <c r="BV17" s="682"/>
      <c r="BW17" s="682"/>
      <c r="BX17" s="682"/>
      <c r="BY17" s="682"/>
      <c r="BZ17" s="682"/>
      <c r="CA17" s="682"/>
      <c r="CB17" s="682"/>
      <c r="CC17" s="682"/>
      <c r="CD17" s="682"/>
      <c r="CE17" s="682"/>
      <c r="CF17" s="682"/>
      <c r="CG17" s="682"/>
      <c r="CH17" s="682"/>
      <c r="CI17" s="682"/>
      <c r="CJ17" s="682"/>
      <c r="CK17" s="682"/>
      <c r="CL17" s="682"/>
      <c r="CM17" s="682"/>
      <c r="CN17" s="682"/>
      <c r="CO17" s="682"/>
      <c r="CP17" s="682"/>
      <c r="CQ17" s="682"/>
      <c r="CR17" s="682"/>
      <c r="CS17" s="682"/>
      <c r="CT17" s="682"/>
      <c r="CU17" s="682"/>
      <c r="CV17" s="682"/>
      <c r="CW17" s="682"/>
      <c r="CX17" s="682"/>
      <c r="CY17" s="682"/>
      <c r="CZ17" s="682"/>
      <c r="DA17" s="682"/>
      <c r="DB17" s="682"/>
      <c r="DC17" s="682"/>
      <c r="DD17" s="682"/>
      <c r="DE17" s="682"/>
      <c r="DF17" s="682"/>
      <c r="DG17" s="682"/>
      <c r="DH17" s="682"/>
      <c r="DI17" s="682"/>
      <c r="DJ17" s="682"/>
      <c r="DK17" s="682"/>
      <c r="DL17" s="682"/>
      <c r="DM17" s="682"/>
      <c r="DN17" s="682"/>
      <c r="DO17" s="682"/>
      <c r="DP17" s="682"/>
      <c r="DQ17" s="682"/>
      <c r="DR17" s="682"/>
      <c r="DS17" s="682"/>
      <c r="DT17" s="682"/>
      <c r="DU17" s="682"/>
      <c r="DV17" s="682"/>
      <c r="DW17" s="682"/>
      <c r="DX17" s="682"/>
      <c r="DY17" s="682"/>
      <c r="DZ17" s="682"/>
      <c r="EA17" s="682"/>
      <c r="EB17" s="682"/>
      <c r="EC17" s="682"/>
      <c r="ED17" s="682"/>
      <c r="EE17" s="682"/>
      <c r="EF17" s="682"/>
      <c r="EG17" s="682"/>
      <c r="EH17" s="682"/>
      <c r="EI17" s="682"/>
      <c r="EJ17" s="682"/>
      <c r="EK17" s="682"/>
      <c r="EL17" s="682"/>
      <c r="EM17" s="682"/>
      <c r="EN17" s="682"/>
      <c r="EO17" s="682"/>
      <c r="EP17" s="682"/>
      <c r="EQ17" s="682"/>
      <c r="ER17" s="682"/>
      <c r="ES17" s="682"/>
      <c r="ET17" s="682"/>
      <c r="EU17" s="682"/>
      <c r="EV17" s="682"/>
      <c r="EW17" s="682"/>
      <c r="EX17" s="682"/>
      <c r="EY17" s="682"/>
      <c r="EZ17" s="682"/>
      <c r="FA17" s="682"/>
      <c r="FB17" s="682"/>
      <c r="FC17" s="682"/>
      <c r="FD17" s="682"/>
      <c r="FE17" s="682"/>
      <c r="FF17" s="682"/>
      <c r="FG17" s="682"/>
      <c r="FH17" s="682"/>
      <c r="FI17" s="682"/>
      <c r="FJ17" s="682"/>
      <c r="FK17" s="682"/>
      <c r="FL17" s="682"/>
      <c r="FM17" s="682"/>
      <c r="FN17" s="682"/>
      <c r="FO17" s="682"/>
      <c r="FP17" s="682"/>
      <c r="FQ17" s="682"/>
      <c r="FR17" s="682"/>
      <c r="FS17" s="682"/>
      <c r="FT17" s="682"/>
      <c r="FU17" s="682"/>
      <c r="FV17" s="682"/>
      <c r="FW17" s="682"/>
      <c r="FX17" s="682"/>
      <c r="FY17" s="682"/>
      <c r="FZ17" s="682"/>
      <c r="GA17" s="682"/>
      <c r="GB17" s="682"/>
      <c r="GC17" s="682"/>
      <c r="GD17" s="682"/>
      <c r="GE17" s="682"/>
      <c r="GF17" s="682"/>
      <c r="GG17" s="682"/>
      <c r="GH17" s="682"/>
      <c r="GI17" s="682"/>
      <c r="GJ17" s="682"/>
      <c r="GK17" s="682"/>
      <c r="GL17" s="682"/>
      <c r="GM17" s="682"/>
      <c r="GN17" s="682"/>
      <c r="GO17" s="682"/>
      <c r="GP17" s="682"/>
      <c r="GQ17" s="682"/>
      <c r="GR17" s="682"/>
      <c r="GS17" s="682"/>
      <c r="GT17" s="682"/>
      <c r="GU17" s="682"/>
      <c r="GV17" s="682"/>
      <c r="GW17" s="682"/>
      <c r="GX17" s="682"/>
      <c r="GY17" s="682"/>
      <c r="GZ17" s="682"/>
      <c r="HA17" s="682"/>
      <c r="HB17" s="682"/>
      <c r="HC17" s="682"/>
      <c r="HD17" s="682"/>
      <c r="HE17" s="682"/>
      <c r="HF17" s="682"/>
      <c r="HG17" s="682"/>
      <c r="HH17" s="682"/>
      <c r="HI17" s="682"/>
      <c r="HJ17" s="682"/>
      <c r="HK17" s="682"/>
      <c r="HL17" s="682"/>
      <c r="HM17" s="682"/>
      <c r="HN17" s="682"/>
      <c r="HO17" s="682"/>
      <c r="HP17" s="682"/>
      <c r="HQ17" s="682"/>
      <c r="HR17" s="682"/>
      <c r="HS17" s="682"/>
      <c r="HT17" s="682"/>
      <c r="HU17" s="682"/>
      <c r="HV17" s="682"/>
      <c r="HW17" s="682"/>
      <c r="HX17" s="682"/>
      <c r="HY17" s="682"/>
      <c r="HZ17" s="682"/>
      <c r="IA17" s="682"/>
      <c r="IB17" s="682"/>
      <c r="IC17" s="682"/>
      <c r="ID17" s="682"/>
      <c r="IE17" s="682"/>
      <c r="IF17" s="682"/>
      <c r="IG17" s="682"/>
      <c r="IH17" s="682"/>
      <c r="II17" s="682"/>
      <c r="IJ17" s="682"/>
      <c r="IK17" s="682"/>
      <c r="IL17" s="682"/>
      <c r="IM17" s="682"/>
      <c r="IN17" s="682"/>
      <c r="IO17" s="682"/>
      <c r="IP17" s="682"/>
      <c r="IQ17" s="682"/>
      <c r="IR17" s="682"/>
      <c r="IS17" s="682"/>
      <c r="IT17" s="682"/>
      <c r="IU17" s="682"/>
      <c r="IV17" s="682"/>
      <c r="IW17" s="682"/>
      <c r="IX17" s="682"/>
      <c r="IY17" s="682"/>
      <c r="IZ17" s="682"/>
      <c r="JA17" s="682"/>
      <c r="JB17" s="682"/>
      <c r="JC17" s="682"/>
      <c r="JD17" s="682"/>
      <c r="JE17" s="682"/>
      <c r="JF17" s="682"/>
      <c r="JG17" s="682"/>
      <c r="JH17" s="682"/>
      <c r="JI17" s="682"/>
      <c r="JJ17" s="682"/>
      <c r="JK17" s="682"/>
      <c r="JL17" s="682"/>
      <c r="JM17" s="682"/>
      <c r="JN17" s="682"/>
      <c r="JO17" s="682"/>
      <c r="JP17" s="682"/>
      <c r="JQ17" s="682"/>
      <c r="JR17" s="682"/>
      <c r="JS17" s="682"/>
      <c r="JT17" s="682"/>
      <c r="JU17" s="682"/>
      <c r="JV17" s="682"/>
      <c r="JW17" s="682"/>
      <c r="JX17" s="682"/>
      <c r="JY17" s="682"/>
      <c r="JZ17" s="682"/>
      <c r="KA17" s="682"/>
      <c r="KB17" s="682"/>
      <c r="KC17" s="682"/>
      <c r="KD17" s="682"/>
      <c r="KE17" s="682"/>
      <c r="KF17" s="682"/>
      <c r="KG17" s="682"/>
      <c r="KH17" s="682"/>
      <c r="KI17" s="682"/>
      <c r="KJ17" s="682"/>
      <c r="KK17" s="682"/>
      <c r="KL17" s="682"/>
      <c r="KM17" s="682"/>
      <c r="KN17" s="682"/>
      <c r="KO17" s="682"/>
      <c r="KP17" s="682"/>
      <c r="KQ17" s="682"/>
      <c r="KR17" s="682"/>
      <c r="KS17" s="682"/>
      <c r="KT17" s="682"/>
      <c r="KU17" s="682"/>
      <c r="KV17" s="682"/>
      <c r="KW17" s="682"/>
      <c r="KX17" s="682"/>
      <c r="KY17" s="682"/>
      <c r="KZ17" s="682"/>
      <c r="LA17" s="682"/>
      <c r="LB17" s="682"/>
      <c r="LC17" s="682"/>
      <c r="LD17" s="682"/>
      <c r="LE17" s="682"/>
      <c r="LF17" s="682"/>
      <c r="LG17" s="682"/>
      <c r="LH17" s="682"/>
      <c r="LI17" s="682"/>
      <c r="LJ17" s="682"/>
      <c r="LK17" s="682"/>
      <c r="LL17" s="682"/>
      <c r="LM17" s="682"/>
      <c r="LN17" s="682"/>
      <c r="LO17" s="682"/>
      <c r="LP17" s="682"/>
      <c r="LQ17" s="682"/>
      <c r="LR17" s="682"/>
      <c r="LS17" s="682"/>
      <c r="LT17" s="682"/>
      <c r="LU17" s="682"/>
      <c r="LV17" s="682"/>
      <c r="LW17" s="682"/>
      <c r="LX17" s="682"/>
      <c r="LY17" s="682"/>
      <c r="LZ17" s="682"/>
      <c r="MA17" s="682"/>
      <c r="MB17" s="682"/>
      <c r="MC17" s="682"/>
      <c r="MD17" s="682"/>
      <c r="ME17" s="682"/>
      <c r="MF17" s="682"/>
      <c r="MG17" s="682"/>
      <c r="MH17" s="682"/>
      <c r="MI17" s="682"/>
      <c r="MJ17" s="682"/>
      <c r="MK17" s="682"/>
      <c r="ML17" s="682"/>
      <c r="MM17" s="682"/>
      <c r="MN17" s="682"/>
      <c r="MO17" s="682"/>
      <c r="MP17" s="682"/>
      <c r="MQ17" s="682"/>
      <c r="MR17" s="682"/>
      <c r="MS17" s="682"/>
      <c r="MT17" s="682"/>
      <c r="MU17" s="682"/>
      <c r="MV17" s="682"/>
      <c r="MW17" s="682"/>
      <c r="MX17" s="682"/>
      <c r="MY17" s="682"/>
      <c r="MZ17" s="682"/>
      <c r="NA17" s="682"/>
      <c r="NB17" s="682"/>
      <c r="NC17" s="682"/>
      <c r="ND17" s="682"/>
      <c r="NE17" s="682"/>
      <c r="NF17" s="682"/>
      <c r="NG17" s="682"/>
      <c r="NH17" s="682"/>
      <c r="NI17" s="682"/>
      <c r="NJ17" s="682"/>
      <c r="NK17" s="682"/>
      <c r="NL17" s="682"/>
      <c r="NM17" s="682"/>
      <c r="NN17" s="682"/>
      <c r="NO17" s="682"/>
      <c r="NP17" s="682"/>
      <c r="NQ17" s="682"/>
      <c r="NR17" s="682"/>
      <c r="NS17" s="682"/>
      <c r="NT17" s="682"/>
      <c r="NU17" s="682"/>
      <c r="NV17" s="682"/>
      <c r="NW17" s="682"/>
      <c r="NX17" s="682"/>
      <c r="NY17" s="682"/>
      <c r="NZ17" s="682"/>
      <c r="OA17" s="682"/>
      <c r="OB17" s="682"/>
      <c r="OC17" s="682"/>
      <c r="OD17" s="682"/>
      <c r="OE17" s="682"/>
      <c r="OF17" s="682"/>
      <c r="OG17" s="682"/>
      <c r="OH17" s="682"/>
      <c r="OI17" s="682"/>
      <c r="OJ17" s="682"/>
      <c r="OK17" s="682"/>
      <c r="OL17" s="682"/>
      <c r="OM17" s="682"/>
      <c r="ON17" s="682"/>
      <c r="OO17" s="682"/>
      <c r="OP17" s="682"/>
      <c r="OQ17" s="682"/>
      <c r="OR17" s="682"/>
      <c r="OS17" s="682"/>
      <c r="OT17" s="682"/>
      <c r="OU17" s="682"/>
      <c r="OV17" s="682"/>
      <c r="OW17" s="682"/>
      <c r="OX17" s="682"/>
      <c r="OY17" s="682"/>
      <c r="OZ17" s="682"/>
      <c r="PA17" s="682"/>
      <c r="PB17" s="682"/>
      <c r="PC17" s="682"/>
      <c r="PD17" s="682"/>
      <c r="PE17" s="682"/>
      <c r="PF17" s="682"/>
      <c r="PG17" s="682"/>
      <c r="PH17" s="682"/>
      <c r="PI17" s="682"/>
      <c r="PJ17" s="682"/>
      <c r="PK17" s="682"/>
      <c r="PL17" s="682"/>
      <c r="PM17" s="682"/>
      <c r="PN17" s="682"/>
      <c r="PO17" s="682"/>
      <c r="PP17" s="682"/>
      <c r="PQ17" s="682"/>
      <c r="PR17" s="682"/>
      <c r="PS17" s="682"/>
      <c r="PT17" s="682"/>
      <c r="PU17" s="682"/>
      <c r="PV17" s="682"/>
      <c r="PW17" s="682"/>
      <c r="PX17" s="682"/>
      <c r="PY17" s="682"/>
      <c r="PZ17" s="682"/>
      <c r="QA17" s="682"/>
      <c r="QB17" s="682"/>
      <c r="QC17" s="682"/>
      <c r="QD17" s="682"/>
      <c r="QE17" s="682"/>
      <c r="QF17" s="682"/>
      <c r="QG17" s="682"/>
      <c r="QH17" s="682"/>
      <c r="QI17" s="682"/>
      <c r="QJ17" s="682"/>
      <c r="QK17" s="682"/>
      <c r="QL17" s="682"/>
      <c r="QM17" s="682"/>
      <c r="QN17" s="682"/>
      <c r="QO17" s="682"/>
      <c r="QP17" s="682"/>
      <c r="QQ17" s="682"/>
      <c r="QR17" s="682"/>
      <c r="QS17" s="682"/>
      <c r="QT17" s="682"/>
      <c r="QU17" s="682"/>
      <c r="QV17" s="682"/>
      <c r="QW17" s="682"/>
      <c r="QX17" s="682"/>
      <c r="QY17" s="682"/>
      <c r="QZ17" s="682"/>
      <c r="RA17" s="682"/>
      <c r="RB17" s="682"/>
      <c r="RC17" s="682"/>
      <c r="RD17" s="682"/>
      <c r="RE17" s="682"/>
      <c r="RF17" s="682"/>
      <c r="RG17" s="682"/>
      <c r="RH17" s="682"/>
      <c r="RI17" s="682"/>
      <c r="RJ17" s="682"/>
      <c r="RK17" s="682"/>
      <c r="RL17" s="682"/>
      <c r="RM17" s="682"/>
      <c r="RN17" s="682"/>
      <c r="RO17" s="682"/>
      <c r="RP17" s="682"/>
      <c r="RQ17" s="682"/>
      <c r="RR17" s="682"/>
      <c r="RS17" s="682"/>
      <c r="RT17" s="682"/>
      <c r="RU17" s="682"/>
      <c r="RV17" s="682"/>
      <c r="RW17" s="682"/>
      <c r="RX17" s="682"/>
      <c r="RY17" s="682"/>
      <c r="RZ17" s="682"/>
      <c r="SA17" s="682"/>
      <c r="SB17" s="682"/>
      <c r="SC17" s="682"/>
      <c r="SD17" s="682"/>
      <c r="SE17" s="682"/>
      <c r="SF17" s="682"/>
      <c r="SG17" s="682"/>
      <c r="SH17" s="682"/>
      <c r="SI17" s="682"/>
      <c r="SJ17" s="682"/>
      <c r="SK17" s="682"/>
      <c r="SL17" s="682"/>
      <c r="SM17" s="682"/>
      <c r="SN17" s="682"/>
      <c r="SO17" s="682"/>
      <c r="SP17" s="682"/>
      <c r="SQ17" s="682"/>
      <c r="SR17" s="682"/>
      <c r="SS17" s="682"/>
      <c r="ST17" s="682"/>
      <c r="SU17" s="682"/>
      <c r="SV17" s="682"/>
      <c r="SW17" s="682"/>
      <c r="SX17" s="682"/>
      <c r="SY17" s="682"/>
      <c r="SZ17" s="682"/>
      <c r="TA17" s="682"/>
      <c r="TB17" s="682"/>
      <c r="TC17" s="682"/>
      <c r="TD17" s="682"/>
      <c r="TE17" s="682"/>
      <c r="TF17" s="682"/>
      <c r="TG17" s="682"/>
      <c r="TH17" s="682"/>
      <c r="TI17" s="682"/>
      <c r="TJ17" s="682"/>
      <c r="TK17" s="682"/>
      <c r="TL17" s="682"/>
      <c r="TM17" s="682"/>
      <c r="TN17" s="682"/>
      <c r="TO17" s="682"/>
      <c r="TP17" s="682"/>
      <c r="TQ17" s="682"/>
      <c r="TR17" s="682"/>
      <c r="TS17" s="682"/>
      <c r="TT17" s="682"/>
      <c r="TU17" s="682"/>
      <c r="TV17" s="682"/>
      <c r="TW17" s="682"/>
      <c r="TX17" s="682"/>
      <c r="TY17" s="682"/>
      <c r="TZ17" s="682"/>
      <c r="UA17" s="682"/>
      <c r="UB17" s="682"/>
      <c r="UC17" s="682"/>
      <c r="UD17" s="682"/>
      <c r="UE17" s="682"/>
      <c r="UF17" s="682"/>
      <c r="UG17" s="682"/>
      <c r="UH17" s="682"/>
      <c r="UI17" s="682"/>
      <c r="UJ17" s="682"/>
      <c r="UK17" s="682"/>
      <c r="UL17" s="682"/>
      <c r="UM17" s="682"/>
      <c r="UN17" s="682"/>
      <c r="UO17" s="682"/>
      <c r="UP17" s="682"/>
      <c r="UQ17" s="682"/>
      <c r="UR17" s="682"/>
      <c r="US17" s="682"/>
      <c r="UT17" s="682"/>
      <c r="UU17" s="682"/>
      <c r="UV17" s="682"/>
      <c r="UW17" s="682"/>
      <c r="UX17" s="682"/>
      <c r="UY17" s="682"/>
      <c r="UZ17" s="682"/>
      <c r="VA17" s="682"/>
      <c r="VB17" s="682"/>
      <c r="VC17" s="682"/>
      <c r="VD17" s="682"/>
      <c r="VE17" s="682"/>
      <c r="VF17" s="682"/>
      <c r="VG17" s="682"/>
      <c r="VH17" s="682"/>
      <c r="VI17" s="682"/>
      <c r="VJ17" s="682"/>
      <c r="VK17" s="682"/>
      <c r="VL17" s="682"/>
      <c r="VM17" s="682"/>
      <c r="VN17" s="682"/>
      <c r="VO17" s="682"/>
      <c r="VP17" s="682"/>
      <c r="VQ17" s="682"/>
      <c r="VR17" s="682"/>
      <c r="VS17" s="682"/>
      <c r="VT17" s="682"/>
      <c r="VU17" s="682"/>
      <c r="VV17" s="682"/>
      <c r="VW17" s="682"/>
      <c r="VX17" s="682"/>
      <c r="VY17" s="682"/>
      <c r="VZ17" s="682"/>
      <c r="WA17" s="682"/>
      <c r="WB17" s="682"/>
      <c r="WC17" s="682"/>
      <c r="WD17" s="682"/>
      <c r="WE17" s="682"/>
      <c r="WF17" s="682"/>
      <c r="WG17" s="682"/>
      <c r="WH17" s="682"/>
      <c r="WI17" s="682"/>
      <c r="WJ17" s="682"/>
      <c r="WK17" s="682"/>
      <c r="WL17" s="682"/>
      <c r="WM17" s="682"/>
      <c r="WN17" s="682"/>
      <c r="WO17" s="682"/>
      <c r="WP17" s="682"/>
      <c r="WQ17" s="682"/>
      <c r="WR17" s="682"/>
      <c r="WS17" s="682"/>
      <c r="WT17" s="682"/>
      <c r="WU17" s="682"/>
      <c r="WV17" s="682"/>
      <c r="WW17" s="682"/>
      <c r="WX17" s="682"/>
      <c r="WY17" s="682"/>
      <c r="WZ17" s="682"/>
      <c r="XA17" s="682"/>
      <c r="XB17" s="682"/>
      <c r="XC17" s="682"/>
      <c r="XD17" s="682"/>
      <c r="XE17" s="682"/>
      <c r="XF17" s="682"/>
      <c r="XG17" s="682"/>
      <c r="XH17" s="682"/>
      <c r="XI17" s="682"/>
      <c r="XJ17" s="682"/>
      <c r="XK17" s="682"/>
      <c r="XL17" s="682"/>
      <c r="XM17" s="682"/>
      <c r="XN17" s="682"/>
      <c r="XO17" s="682"/>
      <c r="XP17" s="682"/>
      <c r="XQ17" s="682"/>
      <c r="XR17" s="682"/>
      <c r="XS17" s="682"/>
      <c r="XT17" s="682"/>
      <c r="XU17" s="682"/>
      <c r="XV17" s="682"/>
      <c r="XW17" s="682"/>
      <c r="XX17" s="682"/>
      <c r="XY17" s="682"/>
      <c r="XZ17" s="682"/>
      <c r="YA17" s="682"/>
      <c r="YB17" s="682"/>
      <c r="YC17" s="682"/>
      <c r="YD17" s="682"/>
      <c r="YE17" s="682"/>
      <c r="YF17" s="682"/>
      <c r="YG17" s="682"/>
      <c r="YH17" s="682"/>
      <c r="YI17" s="682"/>
      <c r="YJ17" s="682"/>
      <c r="YK17" s="682"/>
      <c r="YL17" s="682"/>
      <c r="YM17" s="682"/>
      <c r="YN17" s="682"/>
      <c r="YO17" s="682"/>
      <c r="YP17" s="682"/>
      <c r="YQ17" s="682"/>
      <c r="YR17" s="682"/>
      <c r="YS17" s="682"/>
      <c r="YT17" s="682"/>
      <c r="YU17" s="682"/>
      <c r="YV17" s="682"/>
      <c r="YW17" s="682"/>
      <c r="YX17" s="682"/>
      <c r="YY17" s="682"/>
      <c r="YZ17" s="682"/>
      <c r="ZA17" s="682"/>
      <c r="ZB17" s="682"/>
      <c r="ZC17" s="682"/>
      <c r="ZD17" s="682"/>
      <c r="ZE17" s="682"/>
      <c r="ZF17" s="682"/>
      <c r="ZG17" s="682"/>
      <c r="ZH17" s="682"/>
      <c r="ZI17" s="682"/>
      <c r="ZJ17" s="682"/>
      <c r="ZK17" s="682"/>
      <c r="ZL17" s="682"/>
      <c r="ZM17" s="682"/>
      <c r="ZN17" s="682"/>
      <c r="ZO17" s="682"/>
      <c r="ZP17" s="682"/>
      <c r="ZQ17" s="682"/>
      <c r="ZR17" s="682"/>
      <c r="ZS17" s="682"/>
      <c r="ZT17" s="682"/>
      <c r="ZU17" s="682"/>
      <c r="ZV17" s="682"/>
      <c r="ZW17" s="682"/>
      <c r="ZX17" s="682"/>
      <c r="ZY17" s="682"/>
      <c r="ZZ17" s="682"/>
      <c r="AAA17" s="682"/>
      <c r="AAB17" s="682"/>
      <c r="AAC17" s="682"/>
      <c r="AAD17" s="682"/>
      <c r="AAE17" s="682"/>
      <c r="AAF17" s="682"/>
      <c r="AAG17" s="682"/>
      <c r="AAH17" s="682"/>
      <c r="AAI17" s="682"/>
      <c r="AAJ17" s="682"/>
      <c r="AAK17" s="682"/>
      <c r="AAL17" s="682"/>
      <c r="AAM17" s="682"/>
      <c r="AAN17" s="682"/>
      <c r="AAO17" s="682"/>
      <c r="AAP17" s="682"/>
      <c r="AAQ17" s="682"/>
      <c r="AAR17" s="682"/>
      <c r="AAS17" s="682"/>
      <c r="AAT17" s="682"/>
      <c r="AAU17" s="682"/>
      <c r="AAV17" s="682"/>
      <c r="AAW17" s="682"/>
      <c r="AAX17" s="682"/>
      <c r="AAY17" s="682"/>
      <c r="AAZ17" s="682"/>
      <c r="ABA17" s="682"/>
      <c r="ABB17" s="682"/>
      <c r="ABC17" s="682"/>
      <c r="ABD17" s="682"/>
      <c r="ABE17" s="682"/>
      <c r="ABF17" s="682"/>
      <c r="ABG17" s="682"/>
      <c r="ABH17" s="682"/>
      <c r="ABI17" s="682"/>
      <c r="ABJ17" s="682"/>
      <c r="ABK17" s="682"/>
      <c r="ABL17" s="682"/>
      <c r="ABM17" s="682"/>
      <c r="ABN17" s="682"/>
      <c r="ABO17" s="682"/>
      <c r="ABP17" s="682"/>
      <c r="ABQ17" s="682"/>
      <c r="ABR17" s="682"/>
      <c r="ABS17" s="682"/>
      <c r="ABT17" s="682"/>
      <c r="ABU17" s="682"/>
      <c r="ABV17" s="682"/>
      <c r="ABW17" s="682"/>
      <c r="ABX17" s="682"/>
      <c r="ABY17" s="682"/>
      <c r="ABZ17" s="682"/>
      <c r="ACA17" s="682"/>
      <c r="ACB17" s="682"/>
      <c r="ACC17" s="682"/>
      <c r="ACD17" s="682"/>
      <c r="ACE17" s="682"/>
      <c r="ACF17" s="682"/>
      <c r="ACG17" s="682"/>
      <c r="ACH17" s="682"/>
      <c r="ACI17" s="682"/>
      <c r="ACJ17" s="682"/>
      <c r="ACK17" s="682"/>
      <c r="ACL17" s="682"/>
      <c r="ACM17" s="682"/>
      <c r="ACN17" s="682"/>
      <c r="ACO17" s="682"/>
      <c r="ACP17" s="682"/>
      <c r="ACQ17" s="682"/>
      <c r="ACR17" s="682"/>
      <c r="ACS17" s="682"/>
      <c r="ACT17" s="682"/>
      <c r="ACU17" s="682"/>
      <c r="ACV17" s="682"/>
      <c r="ACW17" s="682"/>
      <c r="ACX17" s="682"/>
      <c r="ACY17" s="682"/>
      <c r="ACZ17" s="682"/>
      <c r="ADA17" s="682"/>
      <c r="ADB17" s="682"/>
      <c r="ADC17" s="682"/>
      <c r="ADD17" s="682"/>
      <c r="ADE17" s="682"/>
      <c r="ADF17" s="682"/>
      <c r="ADG17" s="682"/>
      <c r="ADH17" s="682"/>
      <c r="ADI17" s="682"/>
      <c r="ADJ17" s="682"/>
      <c r="ADK17" s="682"/>
      <c r="ADL17" s="682"/>
      <c r="ADM17" s="682"/>
      <c r="ADN17" s="682"/>
      <c r="ADO17" s="682"/>
      <c r="ADP17" s="682"/>
      <c r="ADQ17" s="682"/>
      <c r="ADR17" s="682"/>
      <c r="ADS17" s="682"/>
      <c r="ADT17" s="682"/>
      <c r="ADU17" s="682"/>
      <c r="ADV17" s="682"/>
      <c r="ADW17" s="682"/>
      <c r="ADX17" s="682"/>
      <c r="ADY17" s="682"/>
      <c r="ADZ17" s="682"/>
      <c r="AEA17" s="682"/>
      <c r="AEB17" s="682"/>
      <c r="AEC17" s="682"/>
      <c r="AED17" s="682"/>
      <c r="AEE17" s="682"/>
      <c r="AEF17" s="682"/>
      <c r="AEG17" s="682"/>
      <c r="AEH17" s="682"/>
      <c r="AEI17" s="682"/>
      <c r="AEJ17" s="682"/>
      <c r="AEK17" s="682"/>
      <c r="AEL17" s="682"/>
      <c r="AEM17" s="682"/>
      <c r="AEN17" s="682"/>
      <c r="AEO17" s="682"/>
      <c r="AEP17" s="682"/>
      <c r="AEQ17" s="682"/>
      <c r="AER17" s="682"/>
      <c r="AES17" s="682"/>
      <c r="AET17" s="682"/>
      <c r="AEU17" s="682"/>
      <c r="AEV17" s="682"/>
      <c r="AEW17" s="682"/>
      <c r="AEX17" s="682"/>
      <c r="AEY17" s="682"/>
      <c r="AEZ17" s="682"/>
      <c r="AFA17" s="682"/>
      <c r="AFB17" s="682"/>
      <c r="AFC17" s="682"/>
      <c r="AFD17" s="682"/>
      <c r="AFE17" s="682"/>
      <c r="AFF17" s="682"/>
      <c r="AFG17" s="682"/>
      <c r="AFH17" s="682"/>
      <c r="AFI17" s="682"/>
      <c r="AFJ17" s="682"/>
      <c r="AFK17" s="682"/>
      <c r="AFL17" s="682"/>
      <c r="AFM17" s="682"/>
      <c r="AFN17" s="682"/>
      <c r="AFO17" s="682"/>
      <c r="AFP17" s="682"/>
      <c r="AFQ17" s="682"/>
      <c r="AFR17" s="682"/>
      <c r="AFS17" s="682"/>
      <c r="AFT17" s="682"/>
      <c r="AFU17" s="682"/>
      <c r="AFV17" s="682"/>
      <c r="AFW17" s="682"/>
      <c r="AFX17" s="682"/>
      <c r="AFY17" s="682"/>
      <c r="AFZ17" s="682"/>
      <c r="AGA17" s="682"/>
      <c r="AGB17" s="682"/>
      <c r="AGC17" s="682"/>
      <c r="AGD17" s="682"/>
      <c r="AGE17" s="682"/>
      <c r="AGF17" s="682"/>
      <c r="AGG17" s="682"/>
      <c r="AGH17" s="682"/>
      <c r="AGI17" s="682"/>
      <c r="AGJ17" s="682"/>
      <c r="AGK17" s="682"/>
      <c r="AGL17" s="682"/>
      <c r="AGM17" s="682"/>
      <c r="AGN17" s="682"/>
      <c r="AGO17" s="682"/>
      <c r="AGP17" s="682"/>
      <c r="AGQ17" s="682"/>
      <c r="AGR17" s="682"/>
      <c r="AGS17" s="682"/>
      <c r="AGT17" s="682"/>
      <c r="AGU17" s="682"/>
      <c r="AGV17" s="682"/>
      <c r="AGW17" s="682"/>
      <c r="AGX17" s="682"/>
      <c r="AGY17" s="682"/>
      <c r="AGZ17" s="682"/>
      <c r="AHA17" s="682"/>
      <c r="AHB17" s="682"/>
      <c r="AHC17" s="682"/>
      <c r="AHD17" s="682"/>
      <c r="AHE17" s="682"/>
      <c r="AHF17" s="682"/>
      <c r="AHG17" s="682"/>
      <c r="AHH17" s="682"/>
      <c r="AHI17" s="682"/>
      <c r="AHJ17" s="682"/>
      <c r="AHK17" s="682"/>
      <c r="AHL17" s="682"/>
      <c r="AHM17" s="682"/>
      <c r="AHN17" s="682"/>
      <c r="AHO17" s="682"/>
      <c r="AHP17" s="682"/>
      <c r="AHQ17" s="682"/>
      <c r="AHR17" s="682"/>
      <c r="AHS17" s="682"/>
      <c r="AHT17" s="682"/>
      <c r="AHU17" s="682"/>
      <c r="AHV17" s="682"/>
      <c r="AHW17" s="682"/>
      <c r="AHX17" s="682"/>
      <c r="AHY17" s="682"/>
      <c r="AHZ17" s="682"/>
      <c r="AIA17" s="682"/>
      <c r="AIB17" s="682"/>
      <c r="AIC17" s="682"/>
      <c r="AID17" s="682"/>
      <c r="AIE17" s="682"/>
      <c r="AIF17" s="682"/>
      <c r="AIG17" s="682"/>
      <c r="AIH17" s="682"/>
      <c r="AII17" s="682"/>
      <c r="AIJ17" s="682"/>
      <c r="AIK17" s="682"/>
      <c r="AIL17" s="682"/>
      <c r="AIM17" s="682"/>
      <c r="AIN17" s="682"/>
      <c r="AIO17" s="682"/>
      <c r="AIP17" s="682"/>
      <c r="AIQ17" s="682"/>
      <c r="AIR17" s="682"/>
      <c r="AIS17" s="682"/>
      <c r="AIT17" s="682"/>
      <c r="AIU17" s="682"/>
      <c r="AIV17" s="682"/>
      <c r="AIW17" s="682"/>
      <c r="AIX17" s="682"/>
      <c r="AIY17" s="682"/>
      <c r="AIZ17" s="682"/>
      <c r="AJA17" s="682"/>
      <c r="AJB17" s="682"/>
      <c r="AJC17" s="682"/>
      <c r="AJD17" s="682"/>
      <c r="AJE17" s="682"/>
      <c r="AJF17" s="682"/>
      <c r="AJG17" s="682"/>
      <c r="AJH17" s="682"/>
      <c r="AJI17" s="682"/>
      <c r="AJJ17" s="682"/>
      <c r="AJK17" s="682"/>
      <c r="AJL17" s="682"/>
      <c r="AJM17" s="682"/>
      <c r="AJN17" s="682"/>
      <c r="AJO17" s="682"/>
      <c r="AJP17" s="682"/>
      <c r="AJQ17" s="682"/>
      <c r="AJR17" s="682"/>
      <c r="AJS17" s="682"/>
      <c r="AJT17" s="682"/>
      <c r="AJU17" s="682"/>
      <c r="AJV17" s="682"/>
      <c r="AJW17" s="682"/>
      <c r="AJX17" s="682"/>
      <c r="AJY17" s="682"/>
      <c r="AJZ17" s="682"/>
      <c r="AKA17" s="682"/>
      <c r="AKB17" s="682"/>
      <c r="AKC17" s="682"/>
      <c r="AKD17" s="682"/>
      <c r="AKE17" s="682"/>
      <c r="AKF17" s="682"/>
      <c r="AKG17" s="682"/>
      <c r="AKH17" s="682"/>
      <c r="AKI17" s="682"/>
      <c r="AKJ17" s="682"/>
      <c r="AKK17" s="682"/>
      <c r="AKL17" s="682"/>
      <c r="AKM17" s="682"/>
      <c r="AKN17" s="682"/>
      <c r="AKO17" s="682"/>
      <c r="AKP17" s="682"/>
      <c r="AKQ17" s="682"/>
      <c r="AKR17" s="682"/>
      <c r="AKS17" s="682"/>
      <c r="AKT17" s="682"/>
      <c r="AKU17" s="682"/>
      <c r="AKV17" s="682"/>
      <c r="AKW17" s="682"/>
      <c r="AKX17" s="682"/>
      <c r="AKY17" s="682"/>
      <c r="AKZ17" s="682"/>
      <c r="ALA17" s="682"/>
      <c r="ALB17" s="682"/>
      <c r="ALC17" s="682"/>
      <c r="ALD17" s="682"/>
      <c r="ALE17" s="682"/>
      <c r="ALF17" s="682"/>
      <c r="ALG17" s="682"/>
      <c r="ALH17" s="682"/>
      <c r="ALI17" s="682"/>
      <c r="ALJ17" s="682"/>
      <c r="ALK17" s="682"/>
      <c r="ALL17" s="682"/>
      <c r="ALM17" s="682"/>
      <c r="ALN17" s="682"/>
      <c r="ALO17" s="682"/>
      <c r="ALP17" s="682"/>
      <c r="ALQ17" s="682"/>
      <c r="ALR17" s="682"/>
      <c r="ALS17" s="682"/>
      <c r="ALT17" s="682"/>
      <c r="ALU17" s="682"/>
      <c r="ALV17" s="682"/>
      <c r="ALW17" s="682"/>
      <c r="ALX17" s="682"/>
      <c r="ALY17" s="682"/>
      <c r="ALZ17" s="682"/>
      <c r="AMA17" s="682"/>
      <c r="AMB17" s="682"/>
      <c r="AMC17" s="682"/>
      <c r="AMD17" s="682"/>
      <c r="AME17" s="682"/>
      <c r="AMF17" s="682"/>
      <c r="AMG17" s="682"/>
      <c r="AMH17" s="682"/>
    </row>
    <row r="18" customFormat="false" ht="84.95" hidden="false" customHeight="true" outlineLevel="0" collapsed="false">
      <c r="A18" s="683"/>
      <c r="B18" s="687" t="s">
        <v>1587</v>
      </c>
      <c r="C18" s="687"/>
      <c r="D18" s="32" t="s">
        <v>1588</v>
      </c>
      <c r="E18" s="32"/>
      <c r="F18" s="32"/>
      <c r="G18" s="32"/>
      <c r="H18" s="32"/>
      <c r="I18" s="32"/>
      <c r="J18" s="32"/>
      <c r="K18" s="32"/>
      <c r="L18" s="32"/>
      <c r="M18" s="32"/>
      <c r="N18" s="685" t="n">
        <v>175.84</v>
      </c>
      <c r="O18" s="686" t="n">
        <f aca="false">ROUNDUP(N18*$A$1,2)</f>
        <v>87920</v>
      </c>
    </row>
    <row r="19" customFormat="false" ht="84.95" hidden="false" customHeight="true" outlineLevel="0" collapsed="false">
      <c r="A19" s="683"/>
      <c r="B19" s="688" t="s">
        <v>1589</v>
      </c>
      <c r="C19" s="688"/>
      <c r="D19" s="32" t="s">
        <v>1590</v>
      </c>
      <c r="E19" s="32"/>
      <c r="F19" s="32"/>
      <c r="G19" s="32"/>
      <c r="H19" s="32"/>
      <c r="I19" s="32"/>
      <c r="J19" s="32"/>
      <c r="K19" s="32"/>
      <c r="L19" s="32"/>
      <c r="M19" s="32"/>
      <c r="N19" s="685" t="n">
        <v>271.84</v>
      </c>
      <c r="O19" s="686" t="n">
        <f aca="false">ROUNDUP(N19*$A$1,2)</f>
        <v>135920</v>
      </c>
    </row>
    <row r="20" customFormat="false" ht="85.35" hidden="false" customHeight="true" outlineLevel="0" collapsed="false">
      <c r="A20" s="683"/>
      <c r="B20" s="687" t="s">
        <v>1591</v>
      </c>
      <c r="C20" s="687"/>
      <c r="D20" s="32" t="s">
        <v>1592</v>
      </c>
      <c r="E20" s="32"/>
      <c r="F20" s="32"/>
      <c r="G20" s="32"/>
      <c r="H20" s="32"/>
      <c r="I20" s="32"/>
      <c r="J20" s="32"/>
      <c r="K20" s="32"/>
      <c r="L20" s="32"/>
      <c r="M20" s="32"/>
      <c r="N20" s="685" t="n">
        <v>207.84</v>
      </c>
      <c r="O20" s="686" t="n">
        <f aca="false">ROUNDUP(N20*$A$1,2)</f>
        <v>103920</v>
      </c>
    </row>
    <row r="21" customFormat="false" ht="84.95" hidden="false" customHeight="true" outlineLevel="0" collapsed="false">
      <c r="A21" s="683"/>
      <c r="B21" s="687" t="s">
        <v>1593</v>
      </c>
      <c r="C21" s="687"/>
      <c r="D21" s="32" t="s">
        <v>1594</v>
      </c>
      <c r="E21" s="32"/>
      <c r="F21" s="32"/>
      <c r="G21" s="32"/>
      <c r="H21" s="32"/>
      <c r="I21" s="32"/>
      <c r="J21" s="32"/>
      <c r="K21" s="32"/>
      <c r="L21" s="32"/>
      <c r="M21" s="32"/>
      <c r="N21" s="685" t="n">
        <v>191.84</v>
      </c>
      <c r="O21" s="686" t="n">
        <f aca="false">ROUNDUP(N21*$A$1,2)</f>
        <v>95920</v>
      </c>
    </row>
    <row r="22" customFormat="false" ht="23.25" hidden="false" customHeight="false" outlineLevel="0" collapsed="false">
      <c r="A22" s="669"/>
      <c r="B22" s="23"/>
      <c r="C22" s="23" t="s">
        <v>1595</v>
      </c>
      <c r="D22" s="669"/>
      <c r="E22" s="669"/>
      <c r="F22" s="669"/>
      <c r="G22" s="669"/>
      <c r="H22" s="669"/>
      <c r="I22" s="669"/>
      <c r="J22" s="669"/>
      <c r="K22" s="669"/>
      <c r="L22" s="669"/>
      <c r="M22" s="669"/>
      <c r="N22" s="670"/>
      <c r="O22" s="671"/>
    </row>
    <row r="23" customFormat="false" ht="84.95" hidden="false" customHeight="true" outlineLevel="0" collapsed="false">
      <c r="A23" s="683"/>
      <c r="B23" s="687" t="s">
        <v>1596</v>
      </c>
      <c r="C23" s="687"/>
      <c r="D23" s="32" t="s">
        <v>1597</v>
      </c>
      <c r="E23" s="32"/>
      <c r="F23" s="32"/>
      <c r="G23" s="32"/>
      <c r="H23" s="32"/>
      <c r="I23" s="32"/>
      <c r="J23" s="32"/>
      <c r="K23" s="32"/>
      <c r="L23" s="32"/>
      <c r="M23" s="32"/>
      <c r="N23" s="685" t="n">
        <v>128.84</v>
      </c>
      <c r="O23" s="686" t="n">
        <f aca="false">ROUNDUP(N23*$A$1,2)</f>
        <v>64420</v>
      </c>
    </row>
    <row r="24" customFormat="false" ht="84.95" hidden="false" customHeight="true" outlineLevel="0" collapsed="false">
      <c r="A24" s="683"/>
      <c r="B24" s="687" t="s">
        <v>1598</v>
      </c>
      <c r="C24" s="687"/>
      <c r="D24" s="32" t="s">
        <v>1599</v>
      </c>
      <c r="E24" s="32"/>
      <c r="F24" s="32"/>
      <c r="G24" s="32"/>
      <c r="H24" s="32"/>
      <c r="I24" s="32"/>
      <c r="J24" s="32"/>
      <c r="K24" s="32"/>
      <c r="L24" s="32"/>
      <c r="M24" s="32"/>
      <c r="N24" s="685" t="n">
        <v>159.84</v>
      </c>
      <c r="O24" s="686" t="n">
        <f aca="false">ROUNDUP(N24*$A$1,2)</f>
        <v>79920</v>
      </c>
    </row>
    <row r="25" customFormat="false" ht="23.25" hidden="false" customHeight="false" outlineLevel="0" collapsed="false">
      <c r="A25" s="669"/>
      <c r="B25" s="23"/>
      <c r="C25" s="23" t="s">
        <v>1595</v>
      </c>
      <c r="D25" s="669"/>
      <c r="E25" s="669"/>
      <c r="F25" s="669"/>
      <c r="G25" s="669"/>
      <c r="H25" s="669"/>
      <c r="I25" s="669"/>
      <c r="J25" s="669"/>
      <c r="K25" s="669"/>
      <c r="L25" s="669"/>
      <c r="M25" s="669"/>
      <c r="N25" s="670"/>
      <c r="O25" s="671"/>
    </row>
    <row r="26" customFormat="false" ht="84.95" hidden="false" customHeight="true" outlineLevel="0" collapsed="false">
      <c r="A26" s="683"/>
      <c r="B26" s="687" t="s">
        <v>1600</v>
      </c>
      <c r="C26" s="687"/>
      <c r="D26" s="32" t="s">
        <v>1601</v>
      </c>
      <c r="E26" s="32"/>
      <c r="F26" s="32"/>
      <c r="G26" s="32"/>
      <c r="H26" s="32"/>
      <c r="I26" s="32"/>
      <c r="J26" s="32"/>
      <c r="K26" s="32"/>
      <c r="L26" s="32"/>
      <c r="M26" s="32"/>
      <c r="N26" s="685" t="n">
        <v>31.84</v>
      </c>
      <c r="O26" s="686" t="n">
        <f aca="false">ROUNDUP(N26*$A$1,2)</f>
        <v>15920</v>
      </c>
    </row>
    <row r="27" customFormat="false" ht="84.95" hidden="false" customHeight="true" outlineLevel="0" collapsed="false">
      <c r="A27" s="683"/>
      <c r="B27" s="684" t="s">
        <v>1602</v>
      </c>
      <c r="C27" s="684"/>
      <c r="D27" s="32" t="s">
        <v>1603</v>
      </c>
      <c r="E27" s="32"/>
      <c r="F27" s="32"/>
      <c r="G27" s="32"/>
      <c r="H27" s="32"/>
      <c r="I27" s="32"/>
      <c r="J27" s="32"/>
      <c r="K27" s="32"/>
      <c r="L27" s="32"/>
      <c r="M27" s="32"/>
      <c r="N27" s="685" t="n">
        <v>59.04</v>
      </c>
      <c r="O27" s="686" t="n">
        <f aca="false">ROUNDUP(N27*$A$1,2)</f>
        <v>29520</v>
      </c>
    </row>
    <row r="28" customFormat="false" ht="84.95" hidden="false" customHeight="true" outlineLevel="0" collapsed="false">
      <c r="A28" s="683"/>
      <c r="B28" s="684" t="s">
        <v>1604</v>
      </c>
      <c r="C28" s="684"/>
      <c r="D28" s="32" t="s">
        <v>1605</v>
      </c>
      <c r="E28" s="32"/>
      <c r="F28" s="32"/>
      <c r="G28" s="32"/>
      <c r="H28" s="32"/>
      <c r="I28" s="32"/>
      <c r="J28" s="32"/>
      <c r="K28" s="32"/>
      <c r="L28" s="32"/>
      <c r="M28" s="32"/>
      <c r="N28" s="685" t="n">
        <v>75.04</v>
      </c>
      <c r="O28" s="686" t="n">
        <f aca="false">ROUNDUP(N28*$A$1,2)</f>
        <v>37520</v>
      </c>
    </row>
    <row r="29" customFormat="false" ht="19.7" hidden="false" customHeight="false" outlineLevel="0" collapsed="false">
      <c r="A29" s="669"/>
      <c r="B29" s="23"/>
      <c r="C29" s="23" t="s">
        <v>1595</v>
      </c>
      <c r="D29" s="669"/>
      <c r="E29" s="669"/>
      <c r="F29" s="669"/>
      <c r="G29" s="669"/>
      <c r="H29" s="669"/>
      <c r="I29" s="669"/>
      <c r="J29" s="669"/>
      <c r="K29" s="669"/>
      <c r="L29" s="669"/>
      <c r="M29" s="669"/>
      <c r="N29" s="670"/>
      <c r="O29" s="671"/>
    </row>
    <row r="30" customFormat="false" ht="90.6" hidden="false" customHeight="true" outlineLevel="0" collapsed="false">
      <c r="A30" s="683"/>
      <c r="B30" s="687" t="s">
        <v>1606</v>
      </c>
      <c r="C30" s="687"/>
      <c r="D30" s="32" t="s">
        <v>1607</v>
      </c>
      <c r="E30" s="32"/>
      <c r="F30" s="32"/>
      <c r="G30" s="32"/>
      <c r="H30" s="32"/>
      <c r="I30" s="32"/>
      <c r="J30" s="32"/>
      <c r="K30" s="32"/>
      <c r="L30" s="32"/>
      <c r="M30" s="32"/>
      <c r="N30" s="685" t="n">
        <v>119.84</v>
      </c>
      <c r="O30" s="686" t="n">
        <f aca="false">ROUNDUP(N30*$A$1,2)</f>
        <v>59920</v>
      </c>
    </row>
    <row r="31" customFormat="false" ht="124.2" hidden="false" customHeight="true" outlineLevel="0" collapsed="false">
      <c r="A31" s="683"/>
      <c r="B31" s="687" t="s">
        <v>1608</v>
      </c>
      <c r="C31" s="687"/>
      <c r="D31" s="32" t="s">
        <v>1609</v>
      </c>
      <c r="E31" s="32"/>
      <c r="F31" s="32"/>
      <c r="G31" s="32"/>
      <c r="H31" s="32"/>
      <c r="I31" s="32"/>
      <c r="J31" s="32"/>
      <c r="K31" s="32"/>
      <c r="L31" s="32"/>
      <c r="M31" s="32"/>
      <c r="N31" s="685" t="n">
        <v>159.84</v>
      </c>
      <c r="O31" s="686" t="n">
        <f aca="false">ROUNDUP(N31*$A$1,2)</f>
        <v>79920</v>
      </c>
    </row>
    <row r="32" customFormat="false" ht="19.7" hidden="false" customHeight="false" outlineLevel="0" collapsed="false">
      <c r="A32" s="669"/>
      <c r="B32" s="23"/>
      <c r="C32" s="23" t="s">
        <v>1595</v>
      </c>
      <c r="D32" s="669"/>
      <c r="E32" s="669"/>
      <c r="F32" s="669"/>
      <c r="G32" s="669"/>
      <c r="H32" s="669"/>
      <c r="I32" s="669"/>
      <c r="J32" s="669"/>
      <c r="K32" s="669"/>
      <c r="L32" s="669"/>
      <c r="M32" s="669"/>
      <c r="N32" s="670"/>
      <c r="O32" s="671"/>
    </row>
  </sheetData>
  <mergeCells count="49">
    <mergeCell ref="B1:E1"/>
    <mergeCell ref="A3:C3"/>
    <mergeCell ref="D3:L3"/>
    <mergeCell ref="B5:C5"/>
    <mergeCell ref="D5:M5"/>
    <mergeCell ref="B6:C6"/>
    <mergeCell ref="D6:M6"/>
    <mergeCell ref="B7:C7"/>
    <mergeCell ref="D7:M7"/>
    <mergeCell ref="B8:C8"/>
    <mergeCell ref="D8:M8"/>
    <mergeCell ref="B9:C9"/>
    <mergeCell ref="D9:M9"/>
    <mergeCell ref="B10:C10"/>
    <mergeCell ref="D10:M10"/>
    <mergeCell ref="B11:C11"/>
    <mergeCell ref="D11:M11"/>
    <mergeCell ref="B12:C12"/>
    <mergeCell ref="D12:M12"/>
    <mergeCell ref="B14:C14"/>
    <mergeCell ref="D14:M14"/>
    <mergeCell ref="B15:C15"/>
    <mergeCell ref="D15:M15"/>
    <mergeCell ref="B16:C16"/>
    <mergeCell ref="D16:M16"/>
    <mergeCell ref="B17:C17"/>
    <mergeCell ref="D17:M17"/>
    <mergeCell ref="B18:C18"/>
    <mergeCell ref="D18:M18"/>
    <mergeCell ref="B19:C19"/>
    <mergeCell ref="D19:M19"/>
    <mergeCell ref="B20:C20"/>
    <mergeCell ref="D20:M20"/>
    <mergeCell ref="B21:C21"/>
    <mergeCell ref="D21:M21"/>
    <mergeCell ref="B23:C23"/>
    <mergeCell ref="D23:M23"/>
    <mergeCell ref="B24:C24"/>
    <mergeCell ref="D24:M24"/>
    <mergeCell ref="B26:C26"/>
    <mergeCell ref="D26:M26"/>
    <mergeCell ref="B27:C27"/>
    <mergeCell ref="D27:M27"/>
    <mergeCell ref="B28:C28"/>
    <mergeCell ref="D28:M28"/>
    <mergeCell ref="B30:C30"/>
    <mergeCell ref="D30:M30"/>
    <mergeCell ref="B31:C31"/>
    <mergeCell ref="D31:M31"/>
  </mergeCells>
  <conditionalFormatting sqref="O6:O12 O23:O24 O14:O20 O30:O31">
    <cfRule type="expression" priority="2" aboveAverage="0" equalAverage="0" bottom="0" percent="0" rank="0" text="" dxfId="56">
      <formula>#ref!&gt;150</formula>
    </cfRule>
    <cfRule type="expression" priority="3" aboveAverage="0" equalAverage="0" bottom="0" percent="0" rank="0" text="" dxfId="57">
      <formula>#ref!=1</formula>
    </cfRule>
  </conditionalFormatting>
  <conditionalFormatting sqref="O21">
    <cfRule type="expression" priority="4" aboveAverage="0" equalAverage="0" bottom="0" percent="0" rank="0" text="" dxfId="58">
      <formula>#ref!&gt;150</formula>
    </cfRule>
    <cfRule type="expression" priority="5" aboveAverage="0" equalAverage="0" bottom="0" percent="0" rank="0" text="" dxfId="59">
      <formula>#ref!=1</formula>
    </cfRule>
  </conditionalFormatting>
  <conditionalFormatting sqref="O26:O27">
    <cfRule type="expression" priority="6" aboveAverage="0" equalAverage="0" bottom="0" percent="0" rank="0" text="" dxfId="60">
      <formula>#ref!&gt;150</formula>
    </cfRule>
    <cfRule type="expression" priority="7" aboveAverage="0" equalAverage="0" bottom="0" percent="0" rank="0" text="" dxfId="61">
      <formula>#ref!=1</formula>
    </cfRule>
  </conditionalFormatting>
  <conditionalFormatting sqref="O28">
    <cfRule type="expression" priority="8" aboveAverage="0" equalAverage="0" bottom="0" percent="0" rank="0" text="" dxfId="62">
      <formula>#ref!&gt;150</formula>
    </cfRule>
    <cfRule type="expression" priority="9" aboveAverage="0" equalAverage="0" bottom="0" percent="0" rank="0" text="" dxfId="63">
      <formula>#ref!=1</formula>
    </cfRule>
  </conditionalFormatting>
  <hyperlinks>
    <hyperlink ref="B6" r:id="rId1" display="&#10;Keenetic Start - KN-1111 "/>
    <hyperlink ref="B7" r:id="rId2" display="Keenetic Lite — KN-1311"/>
    <hyperlink ref="B8" r:id="rId3" display="Keenetic 4G — KN-1211"/>
    <hyperlink ref="B9" r:id="rId4" display="Keenetic Omni — KN-1410"/>
    <hyperlink ref="B10" r:id="rId5" display="Keenetic Air — KN-1613"/>
    <hyperlink ref="B11" r:id="rId6" display="Keenetic Extra — KN-1711"/>
    <hyperlink ref="B12" r:id="rId7" display="Keenetic Duo — KN-2110"/>
    <hyperlink ref="B14" r:id="rId8" display="Keenetic Speedster - KN-3012"/>
    <hyperlink ref="B15" r:id="rId9" display="Keenetic Sprinter - KN-3710"/>
    <hyperlink ref="B16" r:id="rId10" display="Keenetic Hopper - KN-3810"/>
    <hyperlink ref="B17" r:id="rId11" display="Keenetic Viva — KN-1910"/>
    <hyperlink ref="B18" r:id="rId12" display="Keenetic Giga - KN-1011"/>
    <hyperlink ref="B19" r:id="rId13" display="Keenetic Peak - KN-2710"/>
    <hyperlink ref="B20" r:id="rId14" display="Keenetic Ultra — KN-1810"/>
    <hyperlink ref="B21" r:id="rId15" display="Keenetic Giant — KN-2610 "/>
    <hyperlink ref="B23" r:id="rId16" display="Keenetic Runner 4G — KN-2210"/>
    <hyperlink ref="B24" r:id="rId17" display="Keenetic Hero 4G — KN-2310"/>
    <hyperlink ref="B26" r:id="rId18" display="Keenetic Buddy 4 - KN-3210"/>
    <hyperlink ref="B27" r:id="rId19" display="&#10;Keenetic Buddy 5 - KN-3310"/>
    <hyperlink ref="B28" r:id="rId20" display="&#10;Keenetic Buddy 5s - KN-3410"/>
    <hyperlink ref="B30" r:id="rId21" display="Keenetic Orbiter Pro - KN-2810"/>
    <hyperlink ref="B31" r:id="rId22" display="Keenetic Voyager Pro - KN-3510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95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colBreaks count="1" manualBreakCount="1">
    <brk id="12" man="true" max="65535" min="0"/>
  </colBreaks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6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" activeCellId="0" sqref="D2"/>
    </sheetView>
  </sheetViews>
  <sheetFormatPr defaultColWidth="8.6796875" defaultRowHeight="13.8" zeroHeight="false" outlineLevelRow="2" outlineLevelCol="1"/>
  <cols>
    <col collapsed="false" customWidth="true" hidden="true" outlineLevel="1" max="1" min="1" style="6" width="20.66"/>
    <col collapsed="false" customWidth="true" hidden="true" outlineLevel="0" max="3" min="2" style="689" width="20.66"/>
    <col collapsed="false" customWidth="true" hidden="false" outlineLevel="0" max="4" min="4" style="690" width="32.11"/>
    <col collapsed="false" customWidth="true" hidden="false" outlineLevel="0" max="5" min="5" style="690" width="42.67"/>
    <col collapsed="false" customWidth="true" hidden="true" outlineLevel="1" max="6" min="6" style="690" width="5.88"/>
    <col collapsed="false" customWidth="true" hidden="true" outlineLevel="1" max="7" min="7" style="690" width="6.44"/>
    <col collapsed="false" customWidth="true" hidden="true" outlineLevel="1" max="8" min="8" style="690" width="5.66"/>
    <col collapsed="false" customWidth="true" hidden="true" outlineLevel="1" max="9" min="9" style="690" width="6.88"/>
    <col collapsed="false" customWidth="true" hidden="true" outlineLevel="1" max="11" min="10" style="690" width="11"/>
    <col collapsed="false" customWidth="true" hidden="false" outlineLevel="0" max="12" min="12" style="690" width="62.67"/>
    <col collapsed="false" customWidth="true" hidden="false" outlineLevel="0" max="13" min="13" style="691" width="12.56"/>
    <col collapsed="false" customWidth="true" hidden="false" outlineLevel="0" max="14" min="14" style="692" width="19"/>
    <col collapsed="false" customWidth="true" hidden="false" outlineLevel="0" max="16384" min="16383" style="6" width="11.53"/>
  </cols>
  <sheetData>
    <row r="1" customFormat="false" ht="17.25" hidden="false" customHeight="true" outlineLevel="0" collapsed="false">
      <c r="D1" s="693" t="s">
        <v>1610</v>
      </c>
      <c r="E1" s="693"/>
      <c r="F1" s="693"/>
      <c r="G1" s="693"/>
      <c r="H1" s="693"/>
      <c r="I1" s="693"/>
      <c r="J1" s="693"/>
      <c r="K1" s="693"/>
      <c r="L1" s="693"/>
      <c r="M1" s="693"/>
      <c r="N1" s="694"/>
    </row>
    <row r="2" customFormat="false" ht="15" hidden="false" customHeight="false" outlineLevel="0" collapsed="false"/>
    <row r="3" customFormat="false" ht="25.5" hidden="false" customHeight="true" outlineLevel="0" collapsed="false">
      <c r="A3" s="695" t="s">
        <v>1611</v>
      </c>
      <c r="B3" s="696" t="s">
        <v>1612</v>
      </c>
      <c r="C3" s="696" t="s">
        <v>1613</v>
      </c>
      <c r="D3" s="695" t="s">
        <v>1614</v>
      </c>
      <c r="E3" s="695" t="s">
        <v>1615</v>
      </c>
      <c r="F3" s="695" t="s">
        <v>1616</v>
      </c>
      <c r="G3" s="695" t="s">
        <v>1617</v>
      </c>
      <c r="H3" s="695" t="s">
        <v>1618</v>
      </c>
      <c r="I3" s="695" t="s">
        <v>1619</v>
      </c>
      <c r="J3" s="697" t="s">
        <v>1620</v>
      </c>
      <c r="K3" s="697" t="s">
        <v>1621</v>
      </c>
      <c r="L3" s="695" t="s">
        <v>188</v>
      </c>
      <c r="M3" s="695" t="s">
        <v>1622</v>
      </c>
      <c r="N3" s="698" t="s">
        <v>1623</v>
      </c>
    </row>
    <row r="4" customFormat="false" ht="18" hidden="false" customHeight="true" outlineLevel="0" collapsed="false">
      <c r="A4" s="695"/>
      <c r="B4" s="696"/>
      <c r="C4" s="696"/>
      <c r="D4" s="695"/>
      <c r="E4" s="695"/>
      <c r="F4" s="695"/>
      <c r="G4" s="695"/>
      <c r="H4" s="695"/>
      <c r="I4" s="695"/>
      <c r="J4" s="697"/>
      <c r="K4" s="697"/>
      <c r="L4" s="695"/>
      <c r="M4" s="695"/>
      <c r="N4" s="698"/>
    </row>
    <row r="5" customFormat="false" ht="13.8" hidden="false" customHeight="false" outlineLevel="0" collapsed="false">
      <c r="A5" s="695"/>
      <c r="B5" s="696"/>
      <c r="C5" s="696"/>
      <c r="D5" s="695"/>
      <c r="E5" s="695"/>
      <c r="F5" s="695"/>
      <c r="G5" s="695"/>
      <c r="H5" s="695"/>
      <c r="I5" s="695"/>
      <c r="J5" s="697"/>
      <c r="K5" s="697"/>
      <c r="L5" s="695"/>
      <c r="M5" s="695"/>
      <c r="N5" s="698"/>
    </row>
    <row r="6" customFormat="false" ht="17.25" hidden="false" customHeight="false" outlineLevel="0" collapsed="false">
      <c r="C6" s="699"/>
      <c r="D6" s="700" t="s">
        <v>1624</v>
      </c>
      <c r="E6" s="701"/>
      <c r="F6" s="701"/>
      <c r="G6" s="701"/>
      <c r="H6" s="701"/>
      <c r="I6" s="701"/>
      <c r="J6" s="701"/>
      <c r="K6" s="701"/>
      <c r="L6" s="701"/>
      <c r="M6" s="702"/>
      <c r="N6" s="703"/>
    </row>
    <row r="7" customFormat="false" ht="15" hidden="false" customHeight="false" outlineLevel="1" collapsed="false">
      <c r="C7" s="704"/>
      <c r="D7" s="705" t="s">
        <v>1625</v>
      </c>
      <c r="E7" s="706"/>
      <c r="F7" s="707"/>
      <c r="G7" s="707"/>
      <c r="H7" s="707"/>
      <c r="I7" s="707"/>
      <c r="J7" s="707"/>
      <c r="K7" s="706"/>
      <c r="L7" s="706"/>
      <c r="M7" s="706"/>
      <c r="N7" s="708"/>
    </row>
    <row r="8" customFormat="false" ht="96" hidden="false" customHeight="true" outlineLevel="2" collapsed="false">
      <c r="A8" s="709" t="s">
        <v>1626</v>
      </c>
      <c r="B8" s="710" t="n">
        <v>2156527</v>
      </c>
      <c r="C8" s="710" t="s">
        <v>1627</v>
      </c>
      <c r="D8" s="711"/>
      <c r="E8" s="712" t="s">
        <v>1628</v>
      </c>
      <c r="F8" s="713" t="n">
        <v>17</v>
      </c>
      <c r="G8" s="713" t="n">
        <v>13</v>
      </c>
      <c r="H8" s="713" t="n">
        <v>16</v>
      </c>
      <c r="I8" s="713" t="n">
        <v>1.37</v>
      </c>
      <c r="J8" s="714" t="s">
        <v>1620</v>
      </c>
      <c r="K8" s="715"/>
      <c r="L8" s="716" t="s">
        <v>1629</v>
      </c>
      <c r="M8" s="710" t="s">
        <v>1630</v>
      </c>
      <c r="N8" s="717" t="n">
        <v>77900</v>
      </c>
    </row>
    <row r="9" customFormat="false" ht="96" hidden="false" customHeight="true" outlineLevel="2" collapsed="false">
      <c r="A9" s="718" t="s">
        <v>1631</v>
      </c>
      <c r="B9" s="710" t="n">
        <v>2156528</v>
      </c>
      <c r="C9" s="710" t="s">
        <v>1632</v>
      </c>
      <c r="D9" s="711"/>
      <c r="E9" s="719" t="s">
        <v>1633</v>
      </c>
      <c r="F9" s="710" t="n">
        <v>17</v>
      </c>
      <c r="G9" s="710" t="n">
        <v>13</v>
      </c>
      <c r="H9" s="710" t="n">
        <v>16</v>
      </c>
      <c r="I9" s="710" t="n">
        <v>1.46</v>
      </c>
      <c r="J9" s="714"/>
      <c r="K9" s="715"/>
      <c r="L9" s="716"/>
      <c r="M9" s="710" t="s">
        <v>1630</v>
      </c>
      <c r="N9" s="717" t="n">
        <v>82200</v>
      </c>
    </row>
    <row r="10" customFormat="false" ht="96" hidden="false" customHeight="true" outlineLevel="2" collapsed="false">
      <c r="A10" s="709" t="s">
        <v>1634</v>
      </c>
      <c r="B10" s="710" t="n">
        <v>2156529</v>
      </c>
      <c r="C10" s="710" t="s">
        <v>1635</v>
      </c>
      <c r="D10" s="720"/>
      <c r="E10" s="712" t="s">
        <v>1636</v>
      </c>
      <c r="F10" s="710" t="n">
        <v>22.5</v>
      </c>
      <c r="G10" s="710" t="n">
        <v>13</v>
      </c>
      <c r="H10" s="710" t="n">
        <v>21.5</v>
      </c>
      <c r="I10" s="710" t="n">
        <v>2.18</v>
      </c>
      <c r="J10" s="721" t="s">
        <v>1620</v>
      </c>
      <c r="K10" s="715"/>
      <c r="L10" s="722" t="s">
        <v>1637</v>
      </c>
      <c r="M10" s="710" t="s">
        <v>1630</v>
      </c>
      <c r="N10" s="717" t="n">
        <v>110400</v>
      </c>
    </row>
    <row r="11" customFormat="false" ht="96" hidden="false" customHeight="true" outlineLevel="2" collapsed="false">
      <c r="A11" s="723" t="s">
        <v>1638</v>
      </c>
      <c r="B11" s="710" t="n">
        <v>2156530</v>
      </c>
      <c r="C11" s="710" t="s">
        <v>1639</v>
      </c>
      <c r="D11" s="720"/>
      <c r="E11" s="724" t="s">
        <v>1640</v>
      </c>
      <c r="F11" s="725" t="n">
        <v>22.5</v>
      </c>
      <c r="G11" s="725" t="n">
        <v>13</v>
      </c>
      <c r="H11" s="725" t="n">
        <v>21.5</v>
      </c>
      <c r="I11" s="725" t="n">
        <v>2.36</v>
      </c>
      <c r="J11" s="721"/>
      <c r="K11" s="715"/>
      <c r="L11" s="722"/>
      <c r="M11" s="725" t="s">
        <v>1630</v>
      </c>
      <c r="N11" s="717" t="n">
        <v>115100</v>
      </c>
    </row>
    <row r="12" customFormat="false" ht="97.5" hidden="false" customHeight="true" outlineLevel="2" collapsed="false">
      <c r="A12" s="709" t="s">
        <v>1641</v>
      </c>
      <c r="B12" s="710" t="n">
        <v>2205737</v>
      </c>
      <c r="C12" s="726" t="s">
        <v>1642</v>
      </c>
      <c r="D12" s="711"/>
      <c r="E12" s="712" t="s">
        <v>1643</v>
      </c>
      <c r="F12" s="725" t="n">
        <v>22.5</v>
      </c>
      <c r="G12" s="725" t="n">
        <v>13</v>
      </c>
      <c r="H12" s="725" t="n">
        <v>21.5</v>
      </c>
      <c r="I12" s="710" t="n">
        <v>2.18</v>
      </c>
      <c r="J12" s="721" t="s">
        <v>1620</v>
      </c>
      <c r="K12" s="715"/>
      <c r="L12" s="716" t="s">
        <v>1644</v>
      </c>
      <c r="M12" s="710" t="s">
        <v>1630</v>
      </c>
      <c r="N12" s="717" t="n">
        <v>100600</v>
      </c>
    </row>
    <row r="13" customFormat="false" ht="97.5" hidden="false" customHeight="true" outlineLevel="2" collapsed="false">
      <c r="A13" s="709" t="s">
        <v>1645</v>
      </c>
      <c r="B13" s="710" t="n">
        <v>2205738</v>
      </c>
      <c r="C13" s="726" t="s">
        <v>1646</v>
      </c>
      <c r="D13" s="711"/>
      <c r="E13" s="712" t="s">
        <v>1647</v>
      </c>
      <c r="F13" s="725" t="n">
        <v>22.5</v>
      </c>
      <c r="G13" s="725" t="n">
        <v>13</v>
      </c>
      <c r="H13" s="725" t="n">
        <v>21.5</v>
      </c>
      <c r="I13" s="725" t="n">
        <v>2.36</v>
      </c>
      <c r="J13" s="721"/>
      <c r="K13" s="715"/>
      <c r="L13" s="716"/>
      <c r="M13" s="710" t="s">
        <v>1630</v>
      </c>
      <c r="N13" s="717" t="n">
        <v>104900</v>
      </c>
    </row>
    <row r="14" customFormat="false" ht="174.75" hidden="false" customHeight="true" outlineLevel="2" collapsed="false">
      <c r="A14" s="727" t="s">
        <v>1648</v>
      </c>
      <c r="B14" s="710" t="n">
        <v>2264869</v>
      </c>
      <c r="C14" s="726" t="s">
        <v>1649</v>
      </c>
      <c r="D14" s="711"/>
      <c r="E14" s="728" t="s">
        <v>1650</v>
      </c>
      <c r="F14" s="710" t="n">
        <v>21.5</v>
      </c>
      <c r="G14" s="710" t="n">
        <v>12.5</v>
      </c>
      <c r="H14" s="710" t="n">
        <v>21.5</v>
      </c>
      <c r="I14" s="710" t="n">
        <v>2.2</v>
      </c>
      <c r="J14" s="714" t="s">
        <v>1620</v>
      </c>
      <c r="K14" s="715"/>
      <c r="L14" s="716" t="s">
        <v>1651</v>
      </c>
      <c r="M14" s="729" t="s">
        <v>1630</v>
      </c>
      <c r="N14" s="717" t="n">
        <v>155400</v>
      </c>
    </row>
    <row r="15" customFormat="false" ht="174.75" hidden="false" customHeight="true" outlineLevel="2" collapsed="false">
      <c r="A15" s="727" t="s">
        <v>1652</v>
      </c>
      <c r="B15" s="710" t="n">
        <v>2264870</v>
      </c>
      <c r="C15" s="726" t="s">
        <v>1653</v>
      </c>
      <c r="D15" s="711"/>
      <c r="E15" s="728" t="s">
        <v>1654</v>
      </c>
      <c r="F15" s="710" t="n">
        <v>21.5</v>
      </c>
      <c r="G15" s="710" t="n">
        <v>12.5</v>
      </c>
      <c r="H15" s="710" t="n">
        <v>21.5</v>
      </c>
      <c r="I15" s="710" t="n">
        <v>2.4</v>
      </c>
      <c r="J15" s="714"/>
      <c r="K15" s="715"/>
      <c r="L15" s="716"/>
      <c r="M15" s="729" t="s">
        <v>1630</v>
      </c>
      <c r="N15" s="717" t="n">
        <v>155400</v>
      </c>
    </row>
    <row r="16" customFormat="false" ht="15" hidden="false" customHeight="false" outlineLevel="1" collapsed="false">
      <c r="A16" s="730"/>
      <c r="C16" s="704"/>
      <c r="D16" s="705" t="s">
        <v>1655</v>
      </c>
      <c r="E16" s="706"/>
      <c r="F16" s="731"/>
      <c r="G16" s="731"/>
      <c r="H16" s="731"/>
      <c r="I16" s="731"/>
      <c r="J16" s="732"/>
      <c r="K16" s="731"/>
      <c r="L16" s="706"/>
      <c r="M16" s="733"/>
      <c r="N16" s="717"/>
    </row>
    <row r="17" customFormat="false" ht="169.5" hidden="false" customHeight="true" outlineLevel="2" collapsed="false">
      <c r="A17" s="727" t="s">
        <v>1656</v>
      </c>
      <c r="B17" s="710" t="n">
        <v>2264867</v>
      </c>
      <c r="C17" s="726" t="s">
        <v>1657</v>
      </c>
      <c r="D17" s="711"/>
      <c r="E17" s="728" t="s">
        <v>1658</v>
      </c>
      <c r="F17" s="710" t="n">
        <v>21.5</v>
      </c>
      <c r="G17" s="710" t="n">
        <v>12.5</v>
      </c>
      <c r="H17" s="710" t="n">
        <v>21.5</v>
      </c>
      <c r="I17" s="710" t="n">
        <v>2.2</v>
      </c>
      <c r="J17" s="714" t="s">
        <v>1620</v>
      </c>
      <c r="K17" s="715"/>
      <c r="L17" s="716" t="s">
        <v>1659</v>
      </c>
      <c r="M17" s="710" t="s">
        <v>1630</v>
      </c>
      <c r="N17" s="717" t="n">
        <v>220800</v>
      </c>
    </row>
    <row r="18" customFormat="false" ht="169.5" hidden="false" customHeight="true" outlineLevel="2" collapsed="false">
      <c r="A18" s="727" t="s">
        <v>1660</v>
      </c>
      <c r="B18" s="710" t="n">
        <v>2264868</v>
      </c>
      <c r="C18" s="726" t="s">
        <v>1661</v>
      </c>
      <c r="D18" s="711"/>
      <c r="E18" s="728" t="s">
        <v>1662</v>
      </c>
      <c r="F18" s="710" t="n">
        <v>21.5</v>
      </c>
      <c r="G18" s="710" t="n">
        <v>12.5</v>
      </c>
      <c r="H18" s="710" t="n">
        <v>21.5</v>
      </c>
      <c r="I18" s="710" t="n">
        <v>2.4</v>
      </c>
      <c r="J18" s="714"/>
      <c r="K18" s="715"/>
      <c r="L18" s="716"/>
      <c r="M18" s="710" t="s">
        <v>1630</v>
      </c>
      <c r="N18" s="717" t="n">
        <v>220800</v>
      </c>
    </row>
    <row r="19" customFormat="false" ht="15" hidden="false" customHeight="false" outlineLevel="1" collapsed="false">
      <c r="A19" s="730"/>
      <c r="C19" s="704"/>
      <c r="D19" s="705" t="s">
        <v>1663</v>
      </c>
      <c r="E19" s="734"/>
      <c r="F19" s="735"/>
      <c r="G19" s="735"/>
      <c r="H19" s="735"/>
      <c r="I19" s="735"/>
      <c r="J19" s="735"/>
      <c r="K19" s="735"/>
      <c r="L19" s="734"/>
      <c r="M19" s="735"/>
      <c r="N19" s="717"/>
    </row>
    <row r="20" customFormat="false" ht="13.8" hidden="false" customHeight="false" outlineLevel="1" collapsed="false">
      <c r="A20" s="730"/>
      <c r="C20" s="736"/>
      <c r="D20" s="737" t="s">
        <v>1664</v>
      </c>
      <c r="E20" s="738"/>
      <c r="F20" s="739"/>
      <c r="G20" s="739"/>
      <c r="H20" s="739"/>
      <c r="I20" s="739"/>
      <c r="J20" s="735"/>
      <c r="K20" s="739"/>
      <c r="L20" s="738"/>
      <c r="M20" s="740"/>
      <c r="N20" s="717"/>
    </row>
    <row r="21" customFormat="false" ht="165.75" hidden="false" customHeight="true" outlineLevel="2" collapsed="false">
      <c r="A21" s="709" t="s">
        <v>1665</v>
      </c>
      <c r="B21" s="710" t="n">
        <v>2153661</v>
      </c>
      <c r="C21" s="710" t="s">
        <v>1666</v>
      </c>
      <c r="D21" s="741"/>
      <c r="E21" s="712" t="s">
        <v>1667</v>
      </c>
      <c r="F21" s="710" t="n">
        <v>12</v>
      </c>
      <c r="G21" s="710" t="n">
        <v>10.8</v>
      </c>
      <c r="H21" s="710" t="n">
        <v>5</v>
      </c>
      <c r="I21" s="710" t="n">
        <v>0.3</v>
      </c>
      <c r="J21" s="742" t="s">
        <v>1620</v>
      </c>
      <c r="K21" s="742" t="s">
        <v>1621</v>
      </c>
      <c r="L21" s="743" t="s">
        <v>1668</v>
      </c>
      <c r="M21" s="710" t="s">
        <v>1630</v>
      </c>
      <c r="N21" s="717" t="n">
        <v>34600</v>
      </c>
    </row>
    <row r="22" customFormat="false" ht="185.25" hidden="false" customHeight="true" outlineLevel="2" collapsed="false">
      <c r="A22" s="744" t="s">
        <v>1669</v>
      </c>
      <c r="B22" s="710" t="n">
        <v>2264865</v>
      </c>
      <c r="C22" s="726" t="s">
        <v>1670</v>
      </c>
      <c r="D22" s="745"/>
      <c r="E22" s="746" t="s">
        <v>1671</v>
      </c>
      <c r="F22" s="710" t="n">
        <v>19</v>
      </c>
      <c r="G22" s="710" t="n">
        <v>14</v>
      </c>
      <c r="H22" s="710" t="n">
        <v>3.5</v>
      </c>
      <c r="I22" s="710" t="n">
        <v>0.3</v>
      </c>
      <c r="J22" s="742" t="s">
        <v>1620</v>
      </c>
      <c r="K22" s="747" t="s">
        <v>1621</v>
      </c>
      <c r="L22" s="748" t="s">
        <v>1672</v>
      </c>
      <c r="M22" s="710" t="s">
        <v>1630</v>
      </c>
      <c r="N22" s="717" t="n">
        <v>86700</v>
      </c>
    </row>
    <row r="23" customFormat="false" ht="185.25" hidden="false" customHeight="true" outlineLevel="2" collapsed="false">
      <c r="A23" s="744" t="s">
        <v>1673</v>
      </c>
      <c r="B23" s="710" t="n">
        <v>2264866</v>
      </c>
      <c r="C23" s="726" t="s">
        <v>1674</v>
      </c>
      <c r="D23" s="745"/>
      <c r="E23" s="746" t="s">
        <v>1675</v>
      </c>
      <c r="F23" s="710" t="n">
        <v>19</v>
      </c>
      <c r="G23" s="710" t="n">
        <v>14</v>
      </c>
      <c r="H23" s="710" t="n">
        <v>3.5</v>
      </c>
      <c r="I23" s="710" t="n">
        <v>0.3</v>
      </c>
      <c r="J23" s="742" t="s">
        <v>1620</v>
      </c>
      <c r="K23" s="747" t="s">
        <v>1621</v>
      </c>
      <c r="L23" s="748" t="s">
        <v>1676</v>
      </c>
      <c r="M23" s="710" t="s">
        <v>1630</v>
      </c>
      <c r="N23" s="717" t="n">
        <v>99200</v>
      </c>
    </row>
    <row r="24" customFormat="false" ht="99.75" hidden="false" customHeight="true" outlineLevel="2" collapsed="false">
      <c r="A24" s="744" t="s">
        <v>1677</v>
      </c>
      <c r="B24" s="710" t="n">
        <v>2249809</v>
      </c>
      <c r="C24" s="726" t="s">
        <v>1678</v>
      </c>
      <c r="D24" s="745"/>
      <c r="E24" s="746" t="s">
        <v>1679</v>
      </c>
      <c r="F24" s="710" t="n">
        <v>9</v>
      </c>
      <c r="G24" s="710" t="n">
        <v>5</v>
      </c>
      <c r="H24" s="710" t="n">
        <v>2</v>
      </c>
      <c r="I24" s="710"/>
      <c r="J24" s="742" t="s">
        <v>1620</v>
      </c>
      <c r="K24" s="747" t="s">
        <v>1680</v>
      </c>
      <c r="L24" s="748" t="s">
        <v>1681</v>
      </c>
      <c r="M24" s="710" t="s">
        <v>1630</v>
      </c>
      <c r="N24" s="717" t="n">
        <v>27200</v>
      </c>
    </row>
    <row r="25" customFormat="false" ht="99.75" hidden="false" customHeight="true" outlineLevel="2" collapsed="false">
      <c r="A25" s="744" t="s">
        <v>1682</v>
      </c>
      <c r="B25" s="710" t="n">
        <v>2249810</v>
      </c>
      <c r="C25" s="726" t="s">
        <v>1683</v>
      </c>
      <c r="D25" s="745"/>
      <c r="E25" s="749" t="s">
        <v>1684</v>
      </c>
      <c r="F25" s="710" t="n">
        <v>9</v>
      </c>
      <c r="G25" s="710" t="n">
        <v>5</v>
      </c>
      <c r="H25" s="710" t="n">
        <v>2</v>
      </c>
      <c r="I25" s="710"/>
      <c r="J25" s="742" t="s">
        <v>1620</v>
      </c>
      <c r="K25" s="747" t="s">
        <v>1680</v>
      </c>
      <c r="L25" s="748" t="s">
        <v>1685</v>
      </c>
      <c r="M25" s="710" t="s">
        <v>1630</v>
      </c>
      <c r="N25" s="717" t="n">
        <v>13200</v>
      </c>
    </row>
    <row r="26" customFormat="false" ht="99.75" hidden="false" customHeight="true" outlineLevel="2" collapsed="false">
      <c r="A26" s="744" t="s">
        <v>1686</v>
      </c>
      <c r="B26" s="710" t="n">
        <v>2249808</v>
      </c>
      <c r="C26" s="726" t="s">
        <v>1687</v>
      </c>
      <c r="D26" s="745"/>
      <c r="E26" s="749" t="s">
        <v>1688</v>
      </c>
      <c r="F26" s="710" t="n">
        <v>9</v>
      </c>
      <c r="G26" s="710" t="n">
        <v>5</v>
      </c>
      <c r="H26" s="710" t="n">
        <v>2</v>
      </c>
      <c r="I26" s="710"/>
      <c r="J26" s="742" t="s">
        <v>1620</v>
      </c>
      <c r="K26" s="747" t="s">
        <v>1680</v>
      </c>
      <c r="L26" s="748" t="s">
        <v>1689</v>
      </c>
      <c r="M26" s="710" t="s">
        <v>1630</v>
      </c>
      <c r="N26" s="717" t="n">
        <v>34000</v>
      </c>
    </row>
    <row r="27" customFormat="false" ht="99.75" hidden="false" customHeight="true" outlineLevel="2" collapsed="false">
      <c r="A27" s="744" t="s">
        <v>1690</v>
      </c>
      <c r="B27" s="710" t="n">
        <v>2249796</v>
      </c>
      <c r="C27" s="726" t="s">
        <v>1691</v>
      </c>
      <c r="D27" s="750"/>
      <c r="E27" s="749" t="s">
        <v>1692</v>
      </c>
      <c r="F27" s="710" t="n">
        <v>9</v>
      </c>
      <c r="G27" s="710" t="n">
        <v>5</v>
      </c>
      <c r="H27" s="710" t="n">
        <v>2</v>
      </c>
      <c r="I27" s="710"/>
      <c r="J27" s="742" t="s">
        <v>1620</v>
      </c>
      <c r="K27" s="742" t="s">
        <v>1680</v>
      </c>
      <c r="L27" s="716" t="s">
        <v>1693</v>
      </c>
      <c r="M27" s="710" t="s">
        <v>1630</v>
      </c>
      <c r="N27" s="717" t="n">
        <v>6200</v>
      </c>
    </row>
    <row r="28" customFormat="false" ht="13.8" hidden="false" customHeight="false" outlineLevel="1" collapsed="false">
      <c r="A28" s="730"/>
      <c r="C28" s="710"/>
      <c r="D28" s="737" t="s">
        <v>1694</v>
      </c>
      <c r="E28" s="734"/>
      <c r="F28" s="735"/>
      <c r="G28" s="735"/>
      <c r="H28" s="735"/>
      <c r="I28" s="735"/>
      <c r="J28" s="735"/>
      <c r="K28" s="751"/>
      <c r="L28" s="734"/>
      <c r="M28" s="735"/>
      <c r="N28" s="717"/>
    </row>
    <row r="29" customFormat="false" ht="42.75" hidden="false" customHeight="true" outlineLevel="2" collapsed="false">
      <c r="A29" s="752" t="s">
        <v>1695</v>
      </c>
      <c r="B29" s="710" t="n">
        <v>2153570</v>
      </c>
      <c r="C29" s="710" t="s">
        <v>1696</v>
      </c>
      <c r="D29" s="750"/>
      <c r="E29" s="753" t="s">
        <v>1697</v>
      </c>
      <c r="F29" s="710" t="n">
        <v>15.8</v>
      </c>
      <c r="G29" s="710" t="n">
        <v>10.5</v>
      </c>
      <c r="H29" s="710" t="n">
        <v>7</v>
      </c>
      <c r="I29" s="710" t="n">
        <v>0.709</v>
      </c>
      <c r="J29" s="742" t="s">
        <v>1620</v>
      </c>
      <c r="K29" s="742" t="s">
        <v>1698</v>
      </c>
      <c r="L29" s="716" t="s">
        <v>1699</v>
      </c>
      <c r="M29" s="710" t="s">
        <v>1630</v>
      </c>
      <c r="N29" s="717" t="n">
        <v>50600</v>
      </c>
    </row>
    <row r="30" customFormat="false" ht="42.75" hidden="false" customHeight="true" outlineLevel="2" collapsed="false">
      <c r="A30" s="752" t="s">
        <v>1700</v>
      </c>
      <c r="B30" s="710" t="n">
        <v>2153572</v>
      </c>
      <c r="C30" s="710" t="s">
        <v>1701</v>
      </c>
      <c r="D30" s="750"/>
      <c r="E30" s="754" t="s">
        <v>1702</v>
      </c>
      <c r="F30" s="710" t="n">
        <v>15.8</v>
      </c>
      <c r="G30" s="710" t="n">
        <v>10.5</v>
      </c>
      <c r="H30" s="710" t="n">
        <v>7</v>
      </c>
      <c r="I30" s="710" t="n">
        <v>0.88</v>
      </c>
      <c r="J30" s="742"/>
      <c r="K30" s="742"/>
      <c r="L30" s="716"/>
      <c r="M30" s="710" t="s">
        <v>1630</v>
      </c>
      <c r="N30" s="717" t="n">
        <v>52600</v>
      </c>
    </row>
    <row r="31" customFormat="false" ht="79.5" hidden="false" customHeight="true" outlineLevel="2" collapsed="false">
      <c r="A31" s="752" t="s">
        <v>1703</v>
      </c>
      <c r="B31" s="710" t="n">
        <v>2153568</v>
      </c>
      <c r="C31" s="710" t="s">
        <v>1704</v>
      </c>
      <c r="D31" s="750"/>
      <c r="E31" s="753" t="s">
        <v>1705</v>
      </c>
      <c r="F31" s="710" t="n">
        <v>15.8</v>
      </c>
      <c r="G31" s="710" t="n">
        <v>10.5</v>
      </c>
      <c r="H31" s="710" t="n">
        <v>7</v>
      </c>
      <c r="I31" s="710" t="n">
        <v>0.107</v>
      </c>
      <c r="J31" s="742"/>
      <c r="K31" s="742"/>
      <c r="L31" s="716"/>
      <c r="M31" s="710" t="s">
        <v>1630</v>
      </c>
      <c r="N31" s="717" t="n">
        <v>62900</v>
      </c>
    </row>
    <row r="32" customFormat="false" ht="58.5" hidden="false" customHeight="true" outlineLevel="2" collapsed="false">
      <c r="A32" s="709" t="s">
        <v>1706</v>
      </c>
      <c r="B32" s="710" t="n">
        <v>2153569</v>
      </c>
      <c r="C32" s="710" t="s">
        <v>1707</v>
      </c>
      <c r="D32" s="755"/>
      <c r="E32" s="753" t="s">
        <v>1708</v>
      </c>
      <c r="F32" s="710"/>
      <c r="G32" s="710"/>
      <c r="H32" s="710"/>
      <c r="I32" s="710"/>
      <c r="J32" s="756" t="s">
        <v>1620</v>
      </c>
      <c r="K32" s="742"/>
      <c r="L32" s="722" t="s">
        <v>1709</v>
      </c>
      <c r="M32" s="710" t="s">
        <v>1630</v>
      </c>
      <c r="N32" s="717" t="n">
        <v>94300</v>
      </c>
    </row>
    <row r="33" customFormat="false" ht="97.5" hidden="false" customHeight="true" outlineLevel="2" collapsed="false">
      <c r="A33" s="709" t="s">
        <v>1710</v>
      </c>
      <c r="B33" s="710" t="n">
        <v>2153571</v>
      </c>
      <c r="C33" s="710" t="s">
        <v>1711</v>
      </c>
      <c r="D33" s="755"/>
      <c r="E33" s="712" t="s">
        <v>1712</v>
      </c>
      <c r="F33" s="710" t="n">
        <v>14.5</v>
      </c>
      <c r="G33" s="710" t="n">
        <v>21</v>
      </c>
      <c r="H33" s="710" t="n">
        <v>9.5</v>
      </c>
      <c r="I33" s="710" t="n">
        <v>2.28</v>
      </c>
      <c r="J33" s="756"/>
      <c r="K33" s="742"/>
      <c r="L33" s="722"/>
      <c r="M33" s="710" t="s">
        <v>1630</v>
      </c>
      <c r="N33" s="717" t="n">
        <v>107700</v>
      </c>
    </row>
    <row r="34" customFormat="false" ht="42.75" hidden="false" customHeight="true" outlineLevel="2" collapsed="false">
      <c r="A34" s="709" t="s">
        <v>1713</v>
      </c>
      <c r="B34" s="710" t="n">
        <v>2153566</v>
      </c>
      <c r="C34" s="710" t="s">
        <v>1714</v>
      </c>
      <c r="D34" s="711"/>
      <c r="E34" s="712" t="s">
        <v>1715</v>
      </c>
      <c r="F34" s="710" t="n">
        <v>15.8</v>
      </c>
      <c r="G34" s="710" t="n">
        <v>10.5</v>
      </c>
      <c r="H34" s="710" t="n">
        <v>7</v>
      </c>
      <c r="I34" s="710" t="n">
        <v>0.75</v>
      </c>
      <c r="J34" s="742" t="s">
        <v>1620</v>
      </c>
      <c r="K34" s="742" t="s">
        <v>1698</v>
      </c>
      <c r="L34" s="716" t="s">
        <v>1716</v>
      </c>
      <c r="M34" s="710" t="s">
        <v>1630</v>
      </c>
      <c r="N34" s="717" t="n">
        <v>47400</v>
      </c>
    </row>
    <row r="35" customFormat="false" ht="42.75" hidden="false" customHeight="true" outlineLevel="2" collapsed="false">
      <c r="A35" s="709" t="s">
        <v>1717</v>
      </c>
      <c r="B35" s="710" t="n">
        <v>2153567</v>
      </c>
      <c r="C35" s="710" t="s">
        <v>1718</v>
      </c>
      <c r="D35" s="711"/>
      <c r="E35" s="712" t="s">
        <v>1719</v>
      </c>
      <c r="F35" s="710" t="n">
        <v>15.8</v>
      </c>
      <c r="G35" s="710" t="n">
        <v>10.5</v>
      </c>
      <c r="H35" s="710" t="n">
        <v>7</v>
      </c>
      <c r="I35" s="710" t="n">
        <v>0.855</v>
      </c>
      <c r="J35" s="742"/>
      <c r="K35" s="742"/>
      <c r="L35" s="716"/>
      <c r="M35" s="710" t="s">
        <v>1630</v>
      </c>
      <c r="N35" s="717" t="n">
        <v>52200</v>
      </c>
    </row>
    <row r="36" customFormat="false" ht="59.25" hidden="false" customHeight="true" outlineLevel="2" collapsed="false">
      <c r="A36" s="709" t="s">
        <v>1720</v>
      </c>
      <c r="B36" s="710" t="n">
        <v>2153565</v>
      </c>
      <c r="C36" s="710" t="s">
        <v>1721</v>
      </c>
      <c r="D36" s="711"/>
      <c r="E36" s="728" t="s">
        <v>1722</v>
      </c>
      <c r="F36" s="710" t="n">
        <v>15.8</v>
      </c>
      <c r="G36" s="710" t="n">
        <v>10.5</v>
      </c>
      <c r="H36" s="710" t="n">
        <v>7</v>
      </c>
      <c r="I36" s="710" t="n">
        <v>0.106</v>
      </c>
      <c r="J36" s="742"/>
      <c r="K36" s="742"/>
      <c r="L36" s="716"/>
      <c r="M36" s="710" t="s">
        <v>1630</v>
      </c>
      <c r="N36" s="717" t="n">
        <v>59200</v>
      </c>
    </row>
    <row r="37" customFormat="false" ht="34.5" hidden="false" customHeight="true" outlineLevel="2" collapsed="false">
      <c r="A37" s="727" t="s">
        <v>1723</v>
      </c>
      <c r="B37" s="726" t="s">
        <v>1724</v>
      </c>
      <c r="C37" s="726" t="s">
        <v>1725</v>
      </c>
      <c r="D37" s="711"/>
      <c r="E37" s="712" t="s">
        <v>1726</v>
      </c>
      <c r="F37" s="710" t="n">
        <v>10.5</v>
      </c>
      <c r="G37" s="710" t="n">
        <v>6.5</v>
      </c>
      <c r="H37" s="710" t="n">
        <v>10.5</v>
      </c>
      <c r="I37" s="710" t="n">
        <v>0.9</v>
      </c>
      <c r="J37" s="714" t="s">
        <v>1620</v>
      </c>
      <c r="K37" s="742" t="s">
        <v>1698</v>
      </c>
      <c r="L37" s="716" t="n">
        <v>3</v>
      </c>
      <c r="M37" s="710" t="s">
        <v>1630</v>
      </c>
      <c r="N37" s="717" t="n">
        <v>35200</v>
      </c>
    </row>
    <row r="38" customFormat="false" ht="34.5" hidden="false" customHeight="true" outlineLevel="2" collapsed="false">
      <c r="A38" s="727" t="s">
        <v>1727</v>
      </c>
      <c r="B38" s="726" t="s">
        <v>1728</v>
      </c>
      <c r="C38" s="726" t="s">
        <v>1729</v>
      </c>
      <c r="D38" s="711"/>
      <c r="E38" s="712" t="s">
        <v>1730</v>
      </c>
      <c r="F38" s="710" t="n">
        <v>10.5</v>
      </c>
      <c r="G38" s="710" t="n">
        <v>6.5</v>
      </c>
      <c r="H38" s="710" t="n">
        <v>10.8</v>
      </c>
      <c r="I38" s="710" t="n">
        <v>1</v>
      </c>
      <c r="J38" s="714"/>
      <c r="K38" s="742"/>
      <c r="L38" s="716"/>
      <c r="M38" s="710" t="s">
        <v>1630</v>
      </c>
      <c r="N38" s="717" t="n">
        <v>37400</v>
      </c>
    </row>
    <row r="39" customFormat="false" ht="34.5" hidden="false" customHeight="true" outlineLevel="2" collapsed="false">
      <c r="A39" s="727" t="s">
        <v>1731</v>
      </c>
      <c r="B39" s="726" t="s">
        <v>1732</v>
      </c>
      <c r="C39" s="726" t="s">
        <v>1733</v>
      </c>
      <c r="D39" s="711"/>
      <c r="E39" s="712" t="s">
        <v>1734</v>
      </c>
      <c r="F39" s="710" t="n">
        <v>10.5</v>
      </c>
      <c r="G39" s="710" t="n">
        <v>6.5</v>
      </c>
      <c r="H39" s="710" t="n">
        <v>11.2</v>
      </c>
      <c r="I39" s="710" t="n">
        <v>1.15</v>
      </c>
      <c r="J39" s="714"/>
      <c r="K39" s="742"/>
      <c r="L39" s="716"/>
      <c r="M39" s="710" t="s">
        <v>1630</v>
      </c>
      <c r="N39" s="717" t="n">
        <v>43800</v>
      </c>
    </row>
    <row r="40" customFormat="false" ht="34.5" hidden="false" customHeight="true" outlineLevel="2" collapsed="false">
      <c r="A40" s="727" t="s">
        <v>1735</v>
      </c>
      <c r="B40" s="726" t="s">
        <v>1736</v>
      </c>
      <c r="C40" s="726" t="s">
        <v>1737</v>
      </c>
      <c r="D40" s="711"/>
      <c r="E40" s="712" t="s">
        <v>1738</v>
      </c>
      <c r="F40" s="710" t="n">
        <v>10.5</v>
      </c>
      <c r="G40" s="710" t="n">
        <v>6.5</v>
      </c>
      <c r="H40" s="710" t="n">
        <v>12</v>
      </c>
      <c r="I40" s="710" t="n">
        <v>1.6</v>
      </c>
      <c r="J40" s="714"/>
      <c r="K40" s="742"/>
      <c r="L40" s="716"/>
      <c r="M40" s="710" t="s">
        <v>1630</v>
      </c>
      <c r="N40" s="717" t="n">
        <v>55200</v>
      </c>
    </row>
    <row r="41" customFormat="false" ht="34.5" hidden="false" customHeight="true" outlineLevel="2" collapsed="false">
      <c r="A41" s="727" t="s">
        <v>1739</v>
      </c>
      <c r="B41" s="726" t="s">
        <v>1740</v>
      </c>
      <c r="C41" s="726" t="s">
        <v>1741</v>
      </c>
      <c r="D41" s="711"/>
      <c r="E41" s="712" t="s">
        <v>1742</v>
      </c>
      <c r="F41" s="710" t="n">
        <v>10.5</v>
      </c>
      <c r="G41" s="710" t="n">
        <v>6.5</v>
      </c>
      <c r="H41" s="710" t="n">
        <v>10.5</v>
      </c>
      <c r="I41" s="710" t="n">
        <v>0.9</v>
      </c>
      <c r="J41" s="721" t="s">
        <v>1620</v>
      </c>
      <c r="K41" s="757" t="s">
        <v>1698</v>
      </c>
      <c r="L41" s="716"/>
      <c r="M41" s="710" t="s">
        <v>1630</v>
      </c>
      <c r="N41" s="717" t="n">
        <v>35900</v>
      </c>
    </row>
    <row r="42" customFormat="false" ht="34.5" hidden="false" customHeight="true" outlineLevel="2" collapsed="false">
      <c r="A42" s="727" t="s">
        <v>1743</v>
      </c>
      <c r="B42" s="726" t="s">
        <v>1744</v>
      </c>
      <c r="C42" s="726" t="s">
        <v>1745</v>
      </c>
      <c r="D42" s="711"/>
      <c r="E42" s="712" t="s">
        <v>1746</v>
      </c>
      <c r="F42" s="710" t="n">
        <v>10.5</v>
      </c>
      <c r="G42" s="710" t="n">
        <v>6.5</v>
      </c>
      <c r="H42" s="710" t="n">
        <v>10.8</v>
      </c>
      <c r="I42" s="710" t="n">
        <v>1</v>
      </c>
      <c r="J42" s="721"/>
      <c r="K42" s="757"/>
      <c r="L42" s="716"/>
      <c r="M42" s="710" t="s">
        <v>1630</v>
      </c>
      <c r="N42" s="717" t="n">
        <v>38000</v>
      </c>
    </row>
    <row r="43" customFormat="false" ht="34.5" hidden="false" customHeight="true" outlineLevel="2" collapsed="false">
      <c r="A43" s="727" t="s">
        <v>1747</v>
      </c>
      <c r="B43" s="726" t="s">
        <v>1748</v>
      </c>
      <c r="C43" s="726" t="s">
        <v>1749</v>
      </c>
      <c r="D43" s="711"/>
      <c r="E43" s="712" t="s">
        <v>1750</v>
      </c>
      <c r="F43" s="710" t="n">
        <v>10.5</v>
      </c>
      <c r="G43" s="710" t="n">
        <v>6.5</v>
      </c>
      <c r="H43" s="710" t="n">
        <v>11.2</v>
      </c>
      <c r="I43" s="710" t="n">
        <v>1.15</v>
      </c>
      <c r="J43" s="721"/>
      <c r="K43" s="757"/>
      <c r="L43" s="716"/>
      <c r="M43" s="710" t="s">
        <v>1630</v>
      </c>
      <c r="N43" s="717" t="n">
        <v>44500</v>
      </c>
    </row>
    <row r="44" customFormat="false" ht="34.5" hidden="false" customHeight="true" outlineLevel="2" collapsed="false">
      <c r="A44" s="758" t="s">
        <v>1751</v>
      </c>
      <c r="B44" s="726" t="s">
        <v>1752</v>
      </c>
      <c r="C44" s="726" t="s">
        <v>1753</v>
      </c>
      <c r="D44" s="711"/>
      <c r="E44" s="712" t="s">
        <v>1754</v>
      </c>
      <c r="F44" s="710" t="n">
        <v>10.5</v>
      </c>
      <c r="G44" s="710" t="n">
        <v>6.5</v>
      </c>
      <c r="H44" s="710" t="n">
        <v>12</v>
      </c>
      <c r="I44" s="710" t="n">
        <v>1.6</v>
      </c>
      <c r="J44" s="721"/>
      <c r="K44" s="757"/>
      <c r="L44" s="716"/>
      <c r="M44" s="710" t="s">
        <v>1630</v>
      </c>
      <c r="N44" s="717" t="n">
        <v>55800</v>
      </c>
    </row>
    <row r="45" customFormat="false" ht="13.8" hidden="false" customHeight="false" outlineLevel="1" collapsed="false">
      <c r="A45" s="730"/>
      <c r="C45" s="713"/>
      <c r="D45" s="737" t="s">
        <v>1755</v>
      </c>
      <c r="E45" s="734"/>
      <c r="F45" s="735"/>
      <c r="G45" s="735"/>
      <c r="H45" s="735"/>
      <c r="I45" s="735"/>
      <c r="J45" s="735"/>
      <c r="K45" s="735"/>
      <c r="L45" s="734"/>
      <c r="M45" s="735"/>
      <c r="N45" s="717"/>
    </row>
    <row r="46" customFormat="false" ht="30" hidden="false" customHeight="true" outlineLevel="2" collapsed="false">
      <c r="A46" s="709" t="s">
        <v>1756</v>
      </c>
      <c r="B46" s="710" t="n">
        <v>2153129</v>
      </c>
      <c r="C46" s="710" t="s">
        <v>1757</v>
      </c>
      <c r="D46" s="711"/>
      <c r="E46" s="712" t="s">
        <v>1758</v>
      </c>
      <c r="F46" s="710" t="n">
        <v>5.2</v>
      </c>
      <c r="G46" s="710" t="n">
        <v>4.5</v>
      </c>
      <c r="H46" s="710" t="n">
        <v>1.4</v>
      </c>
      <c r="I46" s="710" t="n">
        <v>0.05</v>
      </c>
      <c r="J46" s="742" t="s">
        <v>1620</v>
      </c>
      <c r="K46" s="742" t="s">
        <v>1698</v>
      </c>
      <c r="L46" s="716" t="s">
        <v>1759</v>
      </c>
      <c r="M46" s="710" t="s">
        <v>1630</v>
      </c>
      <c r="N46" s="717" t="n">
        <v>6300</v>
      </c>
    </row>
    <row r="47" customFormat="false" ht="30" hidden="false" customHeight="true" outlineLevel="2" collapsed="false">
      <c r="A47" s="709"/>
      <c r="B47" s="710" t="n">
        <v>2153133</v>
      </c>
      <c r="C47" s="710" t="s">
        <v>1760</v>
      </c>
      <c r="D47" s="711"/>
      <c r="E47" s="712" t="s">
        <v>1761</v>
      </c>
      <c r="F47" s="710" t="n">
        <v>5.2</v>
      </c>
      <c r="G47" s="710" t="n">
        <v>4.5</v>
      </c>
      <c r="H47" s="710" t="n">
        <v>1.4</v>
      </c>
      <c r="I47" s="710" t="n">
        <v>0.05</v>
      </c>
      <c r="J47" s="742"/>
      <c r="K47" s="742"/>
      <c r="L47" s="716"/>
      <c r="M47" s="710" t="s">
        <v>1630</v>
      </c>
      <c r="N47" s="717" t="n">
        <v>6600</v>
      </c>
    </row>
    <row r="48" customFormat="false" ht="30" hidden="false" customHeight="true" outlineLevel="2" collapsed="false">
      <c r="A48" s="709"/>
      <c r="B48" s="710" t="n">
        <v>2153130</v>
      </c>
      <c r="C48" s="710" t="s">
        <v>1762</v>
      </c>
      <c r="D48" s="711"/>
      <c r="E48" s="712" t="s">
        <v>1763</v>
      </c>
      <c r="F48" s="710" t="n">
        <v>5.2</v>
      </c>
      <c r="G48" s="710" t="n">
        <v>4.5</v>
      </c>
      <c r="H48" s="710" t="n">
        <v>1.4</v>
      </c>
      <c r="I48" s="710" t="n">
        <v>0.05</v>
      </c>
      <c r="J48" s="742"/>
      <c r="K48" s="742"/>
      <c r="L48" s="716"/>
      <c r="M48" s="710" t="s">
        <v>1630</v>
      </c>
      <c r="N48" s="717" t="n">
        <v>7400</v>
      </c>
    </row>
    <row r="49" customFormat="false" ht="30" hidden="false" customHeight="true" outlineLevel="2" collapsed="false">
      <c r="A49" s="709"/>
      <c r="B49" s="710" t="n">
        <v>2153132</v>
      </c>
      <c r="C49" s="710" t="s">
        <v>1764</v>
      </c>
      <c r="D49" s="711"/>
      <c r="E49" s="712" t="s">
        <v>1765</v>
      </c>
      <c r="F49" s="710" t="n">
        <v>5.2</v>
      </c>
      <c r="G49" s="710" t="n">
        <v>4.5</v>
      </c>
      <c r="H49" s="710" t="n">
        <v>1.4</v>
      </c>
      <c r="I49" s="710" t="n">
        <v>0.05</v>
      </c>
      <c r="J49" s="742"/>
      <c r="K49" s="742"/>
      <c r="L49" s="716"/>
      <c r="M49" s="710" t="s">
        <v>1630</v>
      </c>
      <c r="N49" s="717" t="n">
        <v>8600</v>
      </c>
    </row>
    <row r="50" customFormat="false" ht="108" hidden="false" customHeight="true" outlineLevel="2" collapsed="false">
      <c r="A50" s="709" t="s">
        <v>1766</v>
      </c>
      <c r="B50" s="710" t="n">
        <v>2153134</v>
      </c>
      <c r="C50" s="710" t="s">
        <v>1767</v>
      </c>
      <c r="D50" s="741"/>
      <c r="E50" s="728" t="s">
        <v>1768</v>
      </c>
      <c r="F50" s="710" t="n">
        <v>5.4</v>
      </c>
      <c r="G50" s="710" t="n">
        <v>5.4</v>
      </c>
      <c r="H50" s="710" t="n">
        <v>1.25</v>
      </c>
      <c r="I50" s="710" t="n">
        <v>0.05</v>
      </c>
      <c r="J50" s="742" t="s">
        <v>1620</v>
      </c>
      <c r="K50" s="742" t="s">
        <v>1698</v>
      </c>
      <c r="L50" s="743" t="s">
        <v>1769</v>
      </c>
      <c r="M50" s="710" t="s">
        <v>1630</v>
      </c>
      <c r="N50" s="717" t="n">
        <v>5100</v>
      </c>
    </row>
    <row r="51" customFormat="false" ht="99.75" hidden="false" customHeight="true" outlineLevel="2" collapsed="false">
      <c r="A51" s="709" t="s">
        <v>1770</v>
      </c>
      <c r="B51" s="710" t="n">
        <v>2240140</v>
      </c>
      <c r="C51" s="726" t="s">
        <v>1771</v>
      </c>
      <c r="D51" s="741"/>
      <c r="E51" s="728" t="s">
        <v>1772</v>
      </c>
      <c r="F51" s="710" t="n">
        <v>6</v>
      </c>
      <c r="G51" s="710" t="n">
        <v>5.5</v>
      </c>
      <c r="H51" s="710" t="n">
        <v>2.3</v>
      </c>
      <c r="I51" s="710" t="n">
        <v>0.05</v>
      </c>
      <c r="J51" s="742" t="s">
        <v>1620</v>
      </c>
      <c r="K51" s="742"/>
      <c r="L51" s="759" t="s">
        <v>1773</v>
      </c>
      <c r="M51" s="710" t="s">
        <v>1630</v>
      </c>
      <c r="N51" s="717" t="n">
        <v>23700</v>
      </c>
    </row>
    <row r="52" customFormat="false" ht="13.8" hidden="false" customHeight="false" outlineLevel="1" collapsed="false">
      <c r="C52" s="713"/>
      <c r="D52" s="737" t="s">
        <v>1774</v>
      </c>
      <c r="E52" s="734"/>
      <c r="F52" s="735"/>
      <c r="G52" s="735"/>
      <c r="H52" s="735"/>
      <c r="I52" s="735"/>
      <c r="J52" s="735"/>
      <c r="K52" s="735"/>
      <c r="L52" s="734"/>
      <c r="M52" s="735"/>
      <c r="N52" s="717"/>
    </row>
    <row r="53" customFormat="false" ht="99" hidden="false" customHeight="true" outlineLevel="2" collapsed="false">
      <c r="A53" s="727" t="s">
        <v>1775</v>
      </c>
      <c r="B53" s="710" t="n">
        <v>2250372</v>
      </c>
      <c r="C53" s="726" t="s">
        <v>1776</v>
      </c>
      <c r="D53" s="741"/>
      <c r="E53" s="728" t="s">
        <v>1777</v>
      </c>
      <c r="F53" s="710" t="n">
        <v>9</v>
      </c>
      <c r="G53" s="710" t="n">
        <v>7</v>
      </c>
      <c r="H53" s="710" t="n">
        <v>2.8</v>
      </c>
      <c r="I53" s="710" t="n">
        <v>0.2</v>
      </c>
      <c r="J53" s="742" t="s">
        <v>1620</v>
      </c>
      <c r="K53" s="742" t="s">
        <v>1698</v>
      </c>
      <c r="L53" s="716" t="s">
        <v>1778</v>
      </c>
      <c r="M53" s="710" t="s">
        <v>1630</v>
      </c>
      <c r="N53" s="717" t="n">
        <v>13500</v>
      </c>
    </row>
    <row r="54" customFormat="false" ht="13.8" hidden="false" customHeight="false" outlineLevel="1" collapsed="false">
      <c r="B54" s="760"/>
      <c r="C54" s="761"/>
      <c r="D54" s="734"/>
      <c r="E54" s="734"/>
      <c r="F54" s="735"/>
      <c r="G54" s="735"/>
      <c r="H54" s="735"/>
      <c r="I54" s="735"/>
      <c r="J54" s="735"/>
      <c r="K54" s="735"/>
      <c r="L54" s="734"/>
      <c r="M54" s="762"/>
      <c r="N54" s="717"/>
    </row>
    <row r="55" customFormat="false" ht="17.25" hidden="false" customHeight="false" outlineLevel="0" collapsed="false">
      <c r="C55" s="761"/>
      <c r="D55" s="700" t="s">
        <v>1779</v>
      </c>
      <c r="E55" s="734"/>
      <c r="F55" s="735"/>
      <c r="G55" s="735"/>
      <c r="H55" s="735"/>
      <c r="I55" s="735"/>
      <c r="J55" s="735"/>
      <c r="K55" s="735"/>
      <c r="L55" s="734"/>
      <c r="M55" s="762"/>
      <c r="N55" s="717"/>
    </row>
    <row r="56" customFormat="false" ht="13.8" hidden="false" customHeight="false" outlineLevel="1" collapsed="false">
      <c r="C56" s="761"/>
      <c r="D56" s="737" t="s">
        <v>1625</v>
      </c>
      <c r="E56" s="738"/>
      <c r="F56" s="739"/>
      <c r="G56" s="739"/>
      <c r="H56" s="739"/>
      <c r="I56" s="739"/>
      <c r="J56" s="735"/>
      <c r="K56" s="739"/>
      <c r="L56" s="738"/>
      <c r="M56" s="738"/>
      <c r="N56" s="717"/>
    </row>
    <row r="57" customFormat="false" ht="85.5" hidden="false" customHeight="true" outlineLevel="1" collapsed="false">
      <c r="A57" s="709" t="s">
        <v>1780</v>
      </c>
      <c r="B57" s="710" t="n">
        <v>2153588</v>
      </c>
      <c r="C57" s="710" t="s">
        <v>1781</v>
      </c>
      <c r="D57" s="741"/>
      <c r="E57" s="712" t="s">
        <v>1782</v>
      </c>
      <c r="F57" s="710" t="n">
        <v>22</v>
      </c>
      <c r="G57" s="710" t="n">
        <v>21</v>
      </c>
      <c r="H57" s="710" t="n">
        <v>12</v>
      </c>
      <c r="I57" s="710" t="n">
        <v>1.8</v>
      </c>
      <c r="J57" s="742" t="s">
        <v>1620</v>
      </c>
      <c r="K57" s="715"/>
      <c r="L57" s="763" t="s">
        <v>1783</v>
      </c>
      <c r="M57" s="711" t="s">
        <v>1630</v>
      </c>
      <c r="N57" s="717" t="n">
        <v>77000</v>
      </c>
    </row>
    <row r="58" customFormat="false" ht="85.5" hidden="false" customHeight="true" outlineLevel="1" collapsed="false">
      <c r="A58" s="709" t="s">
        <v>1784</v>
      </c>
      <c r="B58" s="710" t="n">
        <v>2153589</v>
      </c>
      <c r="C58" s="710" t="s">
        <v>1785</v>
      </c>
      <c r="D58" s="741"/>
      <c r="E58" s="712" t="s">
        <v>1786</v>
      </c>
      <c r="F58" s="710" t="n">
        <v>22</v>
      </c>
      <c r="G58" s="710" t="n">
        <v>21</v>
      </c>
      <c r="H58" s="710" t="n">
        <v>12</v>
      </c>
      <c r="I58" s="710" t="n">
        <v>2.03</v>
      </c>
      <c r="J58" s="742"/>
      <c r="K58" s="715"/>
      <c r="L58" s="763"/>
      <c r="M58" s="711" t="s">
        <v>1630</v>
      </c>
      <c r="N58" s="717" t="n">
        <v>80600</v>
      </c>
    </row>
    <row r="59" customFormat="false" ht="13.8" hidden="false" customHeight="false" outlineLevel="1" collapsed="false">
      <c r="C59" s="710"/>
      <c r="D59" s="737" t="s">
        <v>1694</v>
      </c>
      <c r="E59" s="734"/>
      <c r="F59" s="735"/>
      <c r="G59" s="735"/>
      <c r="H59" s="735"/>
      <c r="I59" s="735"/>
      <c r="J59" s="735"/>
      <c r="K59" s="735"/>
      <c r="L59" s="734"/>
      <c r="M59" s="762"/>
      <c r="N59" s="717"/>
    </row>
    <row r="60" customFormat="false" ht="39.75" hidden="false" customHeight="true" outlineLevel="1" collapsed="false">
      <c r="A60" s="727" t="s">
        <v>1787</v>
      </c>
      <c r="B60" s="710" t="n">
        <v>2167139</v>
      </c>
      <c r="C60" s="726" t="s">
        <v>1788</v>
      </c>
      <c r="D60" s="711"/>
      <c r="E60" s="728" t="s">
        <v>1789</v>
      </c>
      <c r="F60" s="710" t="n">
        <v>8.55</v>
      </c>
      <c r="G60" s="710" t="n">
        <v>7.26</v>
      </c>
      <c r="H60" s="710" t="n">
        <v>9.35</v>
      </c>
      <c r="I60" s="710" t="n">
        <v>0.56</v>
      </c>
      <c r="J60" s="742" t="s">
        <v>1620</v>
      </c>
      <c r="K60" s="742" t="s">
        <v>1698</v>
      </c>
      <c r="L60" s="716" t="s">
        <v>1790</v>
      </c>
      <c r="M60" s="711" t="s">
        <v>1630</v>
      </c>
      <c r="N60" s="717" t="n">
        <v>21300</v>
      </c>
    </row>
    <row r="61" customFormat="false" ht="39.75" hidden="false" customHeight="true" outlineLevel="1" collapsed="false">
      <c r="A61" s="727" t="s">
        <v>1791</v>
      </c>
      <c r="B61" s="710" t="n">
        <v>2167140</v>
      </c>
      <c r="C61" s="726" t="s">
        <v>1792</v>
      </c>
      <c r="D61" s="711"/>
      <c r="E61" s="728" t="s">
        <v>1793</v>
      </c>
      <c r="F61" s="710" t="n">
        <v>8.55</v>
      </c>
      <c r="G61" s="710" t="n">
        <v>7.26</v>
      </c>
      <c r="H61" s="710" t="n">
        <v>9.7</v>
      </c>
      <c r="I61" s="710" t="n">
        <v>0.655</v>
      </c>
      <c r="J61" s="742"/>
      <c r="K61" s="742"/>
      <c r="L61" s="716"/>
      <c r="M61" s="711" t="s">
        <v>1630</v>
      </c>
      <c r="N61" s="717" t="n">
        <v>26700</v>
      </c>
    </row>
    <row r="62" customFormat="false" ht="39.75" hidden="false" customHeight="true" outlineLevel="1" collapsed="false">
      <c r="A62" s="727" t="s">
        <v>1794</v>
      </c>
      <c r="B62" s="710" t="n">
        <v>2237777</v>
      </c>
      <c r="C62" s="726" t="s">
        <v>1795</v>
      </c>
      <c r="D62" s="711"/>
      <c r="E62" s="728" t="s">
        <v>1796</v>
      </c>
      <c r="F62" s="710" t="n">
        <v>8.55</v>
      </c>
      <c r="G62" s="710" t="n">
        <v>7.26</v>
      </c>
      <c r="H62" s="710" t="n">
        <v>10.1</v>
      </c>
      <c r="I62" s="710" t="n">
        <v>0.832</v>
      </c>
      <c r="J62" s="742"/>
      <c r="K62" s="742"/>
      <c r="L62" s="716"/>
      <c r="M62" s="711" t="s">
        <v>1630</v>
      </c>
      <c r="N62" s="717" t="n">
        <v>30500</v>
      </c>
    </row>
    <row r="63" customFormat="false" ht="39.75" hidden="false" customHeight="true" outlineLevel="0" collapsed="false">
      <c r="A63" s="727" t="s">
        <v>1797</v>
      </c>
      <c r="B63" s="710" t="n">
        <v>2167142</v>
      </c>
      <c r="C63" s="726" t="s">
        <v>1798</v>
      </c>
      <c r="D63" s="711"/>
      <c r="E63" s="728" t="s">
        <v>1799</v>
      </c>
      <c r="F63" s="710" t="n">
        <v>8.55</v>
      </c>
      <c r="G63" s="710" t="n">
        <v>7.26</v>
      </c>
      <c r="H63" s="710" t="n">
        <v>9.35</v>
      </c>
      <c r="I63" s="710" t="n">
        <v>0.583</v>
      </c>
      <c r="J63" s="742"/>
      <c r="K63" s="742"/>
      <c r="L63" s="716"/>
      <c r="M63" s="711" t="s">
        <v>1630</v>
      </c>
      <c r="N63" s="717" t="n">
        <v>21900</v>
      </c>
    </row>
    <row r="64" customFormat="false" ht="39.75" hidden="false" customHeight="true" outlineLevel="0" collapsed="false">
      <c r="A64" s="727" t="s">
        <v>1800</v>
      </c>
      <c r="B64" s="710" t="n">
        <v>2167143</v>
      </c>
      <c r="C64" s="726" t="s">
        <v>1801</v>
      </c>
      <c r="D64" s="711"/>
      <c r="E64" s="728" t="s">
        <v>1802</v>
      </c>
      <c r="F64" s="710" t="n">
        <v>8.55</v>
      </c>
      <c r="G64" s="710" t="n">
        <v>7.26</v>
      </c>
      <c r="H64" s="710" t="n">
        <v>9.7</v>
      </c>
      <c r="I64" s="710" t="n">
        <v>0.679</v>
      </c>
      <c r="J64" s="742"/>
      <c r="K64" s="742"/>
      <c r="L64" s="716"/>
      <c r="M64" s="711" t="s">
        <v>1630</v>
      </c>
      <c r="N64" s="717" t="n">
        <v>27500</v>
      </c>
    </row>
    <row r="65" customFormat="false" ht="39.75" hidden="false" customHeight="true" outlineLevel="0" collapsed="false">
      <c r="A65" s="727" t="s">
        <v>1803</v>
      </c>
      <c r="B65" s="710" t="n">
        <v>2210445</v>
      </c>
      <c r="C65" s="726" t="s">
        <v>1804</v>
      </c>
      <c r="D65" s="711"/>
      <c r="E65" s="728" t="s">
        <v>1805</v>
      </c>
      <c r="F65" s="710" t="n">
        <v>8.55</v>
      </c>
      <c r="G65" s="710" t="n">
        <v>7.26</v>
      </c>
      <c r="H65" s="710" t="n">
        <v>10.1</v>
      </c>
      <c r="I65" s="710" t="n">
        <v>0.854</v>
      </c>
      <c r="J65" s="742"/>
      <c r="K65" s="742"/>
      <c r="L65" s="716"/>
      <c r="M65" s="711" t="s">
        <v>1630</v>
      </c>
      <c r="N65" s="717" t="n">
        <v>31400</v>
      </c>
    </row>
  </sheetData>
  <mergeCells count="65">
    <mergeCell ref="D1:M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D8:D9"/>
    <mergeCell ref="J8:J9"/>
    <mergeCell ref="K8:K9"/>
    <mergeCell ref="L8:L9"/>
    <mergeCell ref="D10:D11"/>
    <mergeCell ref="J10:J11"/>
    <mergeCell ref="K10:K11"/>
    <mergeCell ref="L10:L11"/>
    <mergeCell ref="D12:D13"/>
    <mergeCell ref="J12:J13"/>
    <mergeCell ref="K12:K13"/>
    <mergeCell ref="L12:L13"/>
    <mergeCell ref="D14:D15"/>
    <mergeCell ref="J14:J15"/>
    <mergeCell ref="K14:K15"/>
    <mergeCell ref="L14:L15"/>
    <mergeCell ref="D17:D18"/>
    <mergeCell ref="J17:J18"/>
    <mergeCell ref="K17:K18"/>
    <mergeCell ref="L17:L18"/>
    <mergeCell ref="D29:D31"/>
    <mergeCell ref="J29:J31"/>
    <mergeCell ref="K29:K31"/>
    <mergeCell ref="L29:L31"/>
    <mergeCell ref="D32:D33"/>
    <mergeCell ref="J32:J33"/>
    <mergeCell ref="K32:K33"/>
    <mergeCell ref="L32:L33"/>
    <mergeCell ref="D34:D36"/>
    <mergeCell ref="J34:J36"/>
    <mergeCell ref="K34:K36"/>
    <mergeCell ref="L34:L36"/>
    <mergeCell ref="D37:D44"/>
    <mergeCell ref="J37:J40"/>
    <mergeCell ref="K37:K40"/>
    <mergeCell ref="L37:L44"/>
    <mergeCell ref="J41:J44"/>
    <mergeCell ref="K41:K44"/>
    <mergeCell ref="D46:D49"/>
    <mergeCell ref="J46:J49"/>
    <mergeCell ref="K46:K49"/>
    <mergeCell ref="L46:L49"/>
    <mergeCell ref="D57:D58"/>
    <mergeCell ref="J57:J58"/>
    <mergeCell ref="K57:K58"/>
    <mergeCell ref="L57:L58"/>
    <mergeCell ref="D60:D65"/>
    <mergeCell ref="J60:J65"/>
    <mergeCell ref="K60:K65"/>
    <mergeCell ref="L60:L65"/>
  </mergeCells>
  <hyperlinks>
    <hyperlink ref="J8" r:id="rId1" display="Инструкция"/>
    <hyperlink ref="J10" r:id="rId2" display="Инструкция"/>
    <hyperlink ref="J12" r:id="rId3" display="Инструкция"/>
    <hyperlink ref="J14" r:id="rId4" display="Инструкция"/>
    <hyperlink ref="J17" r:id="rId5" display="Инструкция"/>
    <hyperlink ref="J21" r:id="rId6" display="Инструкция"/>
    <hyperlink ref="K21" r:id="rId7" display="Сертификат"/>
    <hyperlink ref="J22" r:id="rId8" display="Инструкция"/>
    <hyperlink ref="K22" r:id="rId9" display="Сертификат"/>
    <hyperlink ref="J23" r:id="rId10" display="Инструкция"/>
    <hyperlink ref="K23" r:id="rId11" display="Сертификат"/>
    <hyperlink ref="J24" r:id="rId12" display="Инструкция"/>
    <hyperlink ref="K24" r:id="rId13" display="Письмо"/>
    <hyperlink ref="J25" r:id="rId14" display="Инструкция"/>
    <hyperlink ref="K25" r:id="rId15" display="Письмо"/>
    <hyperlink ref="J26" r:id="rId16" display="Инструкция"/>
    <hyperlink ref="K26" r:id="rId17" display="Письмо"/>
    <hyperlink ref="J27" r:id="rId18" display="Инструкция"/>
    <hyperlink ref="K27" r:id="rId19" display="Письмо"/>
    <hyperlink ref="J29" r:id="rId20" display="Инструкция"/>
    <hyperlink ref="K29" r:id="rId21" display="Декларация"/>
    <hyperlink ref="J34" r:id="rId22" display="Инструкция"/>
    <hyperlink ref="K34" r:id="rId23" display="Декларация"/>
    <hyperlink ref="J37" r:id="rId24" display="Инструкция"/>
    <hyperlink ref="K37" r:id="rId25" display="Декларация"/>
    <hyperlink ref="J41" r:id="rId26" display="Инструкция"/>
    <hyperlink ref="K41" r:id="rId27" display="Декларация"/>
    <hyperlink ref="J46" r:id="rId28" display="Инструкция"/>
    <hyperlink ref="K46" r:id="rId29" display="Декларация"/>
    <hyperlink ref="J50" r:id="rId30" display="Инструкция"/>
    <hyperlink ref="K50" r:id="rId31" display="Декларация"/>
    <hyperlink ref="J51" r:id="rId32" display="Инструкция"/>
    <hyperlink ref="J53" r:id="rId33" display="Инструкция"/>
    <hyperlink ref="K53" r:id="rId34" display="Декларация"/>
    <hyperlink ref="J57" r:id="rId35" display="Инструкция"/>
    <hyperlink ref="J60" r:id="rId36" display="Инструкция"/>
    <hyperlink ref="K60" r:id="rId37" display="Декларация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3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3CAFF"/>
    <pageSetUpPr fitToPage="false"/>
  </sheetPr>
  <dimension ref="A1:AMH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40625" defaultRowHeight="15" zeroHeight="false" outlineLevelRow="0" outlineLevelCol="0"/>
  <cols>
    <col collapsed="false" customWidth="true" hidden="false" outlineLevel="0" max="1" min="1" style="1" width="14.57"/>
    <col collapsed="false" customWidth="true" hidden="false" outlineLevel="0" max="2" min="2" style="1" width="12.86"/>
    <col collapsed="false" customWidth="true" hidden="false" outlineLevel="0" max="3" min="3" style="1" width="18.54"/>
    <col collapsed="false" customWidth="true" hidden="false" outlineLevel="0" max="4" min="4" style="2" width="10.42"/>
    <col collapsed="false" customWidth="false" hidden="false" outlineLevel="0" max="5" min="5" style="2" width="8.4"/>
    <col collapsed="false" customWidth="true" hidden="false" outlineLevel="0" max="6" min="6" style="2" width="7"/>
    <col collapsed="false" customWidth="true" hidden="false" outlineLevel="0" max="7" min="7" style="2" width="7.42"/>
    <col collapsed="false" customWidth="true" hidden="false" outlineLevel="0" max="8" min="8" style="3" width="6.01"/>
    <col collapsed="false" customWidth="true" hidden="false" outlineLevel="0" max="9" min="9" style="3" width="9.42"/>
    <col collapsed="false" customWidth="true" hidden="false" outlineLevel="0" max="10" min="10" style="3" width="10.58"/>
    <col collapsed="false" customWidth="true" hidden="false" outlineLevel="0" max="11" min="11" style="3" width="10.71"/>
    <col collapsed="false" customWidth="true" hidden="false" outlineLevel="0" max="12" min="12" style="3" width="17.71"/>
    <col collapsed="false" customWidth="true" hidden="true" outlineLevel="0" max="13" min="13" style="3" width="3.98"/>
    <col collapsed="false" customWidth="true" hidden="true" outlineLevel="0" max="14" min="14" style="4" width="1.11"/>
    <col collapsed="false" customWidth="true" hidden="false" outlineLevel="0" max="15" min="15" style="5" width="12.42"/>
    <col collapsed="false" customWidth="false" hidden="false" outlineLevel="0" max="1022" min="16" style="1" width="8.4"/>
    <col collapsed="false" customWidth="true" hidden="false" outlineLevel="0" max="16384" min="16383" style="6" width="11.53"/>
  </cols>
  <sheetData>
    <row r="1" customFormat="false" ht="110.1" hidden="false" customHeight="true" outlineLevel="0" collapsed="false">
      <c r="A1" s="7" t="n">
        <v>500</v>
      </c>
      <c r="B1" s="8" t="s">
        <v>0</v>
      </c>
      <c r="C1" s="8"/>
      <c r="D1" s="8"/>
      <c r="E1" s="8"/>
      <c r="F1" s="9"/>
      <c r="G1" s="9"/>
      <c r="H1" s="9"/>
      <c r="I1" s="9"/>
      <c r="J1" s="9"/>
      <c r="K1" s="10"/>
      <c r="L1" s="10"/>
      <c r="M1" s="10"/>
      <c r="N1" s="11"/>
      <c r="O1" s="12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</row>
    <row r="2" customFormat="false" ht="24.95" hidden="false" customHeight="true" outlineLevel="0" collapsed="false">
      <c r="A2" s="14"/>
      <c r="B2" s="15"/>
      <c r="C2" s="15" t="s">
        <v>119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6"/>
      <c r="O2" s="17"/>
    </row>
    <row r="3" customFormat="false" ht="134.25" hidden="false" customHeight="true" outlineLevel="0" collapsed="false">
      <c r="A3" s="18"/>
      <c r="B3" s="18"/>
      <c r="C3" s="18"/>
      <c r="D3" s="19" t="s">
        <v>2</v>
      </c>
      <c r="E3" s="19"/>
      <c r="F3" s="19"/>
      <c r="G3" s="19"/>
      <c r="H3" s="19"/>
      <c r="I3" s="19"/>
      <c r="J3" s="19"/>
      <c r="K3" s="19"/>
      <c r="L3" s="19"/>
      <c r="M3" s="19"/>
      <c r="N3" s="20"/>
      <c r="O3" s="21"/>
    </row>
    <row r="4" customFormat="false" ht="24.95" hidden="false" customHeight="true" outlineLevel="0" collapsed="false">
      <c r="A4" s="14"/>
      <c r="B4" s="23" t="s">
        <v>120</v>
      </c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6"/>
      <c r="O4" s="24" t="s">
        <v>4</v>
      </c>
    </row>
    <row r="5" customFormat="false" ht="85.05" hidden="false" customHeight="true" outlineLevel="0" collapsed="false">
      <c r="A5" s="25"/>
      <c r="B5" s="34" t="s">
        <v>121</v>
      </c>
      <c r="C5" s="34"/>
      <c r="D5" s="27" t="s">
        <v>122</v>
      </c>
      <c r="E5" s="27"/>
      <c r="F5" s="27"/>
      <c r="G5" s="27"/>
      <c r="H5" s="27"/>
      <c r="I5" s="27"/>
      <c r="J5" s="27"/>
      <c r="K5" s="27"/>
      <c r="L5" s="27"/>
      <c r="M5" s="27"/>
      <c r="N5" s="28" t="n">
        <v>31.8</v>
      </c>
      <c r="O5" s="29" t="n">
        <f aca="false">ROUNDUP(N5*$A$1,2)</f>
        <v>15900</v>
      </c>
    </row>
    <row r="6" customFormat="false" ht="85.05" hidden="false" customHeight="true" outlineLevel="0" collapsed="false">
      <c r="A6" s="25"/>
      <c r="B6" s="34" t="s">
        <v>123</v>
      </c>
      <c r="C6" s="34"/>
      <c r="D6" s="27" t="s">
        <v>124</v>
      </c>
      <c r="E6" s="27"/>
      <c r="F6" s="27"/>
      <c r="G6" s="27"/>
      <c r="H6" s="27"/>
      <c r="I6" s="27"/>
      <c r="J6" s="27"/>
      <c r="K6" s="27"/>
      <c r="L6" s="27"/>
      <c r="M6" s="27"/>
      <c r="N6" s="28" t="n">
        <v>39.8</v>
      </c>
      <c r="O6" s="29" t="n">
        <f aca="false">ROUNDUP(N6*$A$1,2)</f>
        <v>19900</v>
      </c>
    </row>
    <row r="7" customFormat="false" ht="85.05" hidden="false" customHeight="true" outlineLevel="0" collapsed="false"/>
    <row r="8" customFormat="false" ht="85.05" hidden="false" customHeight="true" outlineLevel="0" collapsed="false"/>
    <row r="9" customFormat="false" ht="85.05" hidden="false" customHeight="true" outlineLevel="0" collapsed="false"/>
    <row r="10" customFormat="false" ht="85.05" hidden="false" customHeight="true" outlineLevel="0" collapsed="false"/>
    <row r="11" customFormat="false" ht="85.05" hidden="false" customHeight="true" outlineLevel="0" collapsed="false"/>
    <row r="12" customFormat="false" ht="85.05" hidden="false" customHeight="true" outlineLevel="0" collapsed="false"/>
    <row r="13" customFormat="false" ht="85.05" hidden="false" customHeight="true" outlineLevel="0" collapsed="false"/>
    <row r="14" customFormat="false" ht="85.05" hidden="false" customHeight="true" outlineLevel="0" collapsed="false"/>
    <row r="15" customFormat="false" ht="85.05" hidden="false" customHeight="true" outlineLevel="0" collapsed="false"/>
    <row r="16" customFormat="false" ht="85.05" hidden="false" customHeight="true" outlineLevel="0" collapsed="false"/>
    <row r="17" customFormat="false" ht="85.05" hidden="false" customHeight="true" outlineLevel="0" collapsed="false"/>
    <row r="18" customFormat="false" ht="85.05" hidden="false" customHeight="true" outlineLevel="0" collapsed="false"/>
    <row r="19" customFormat="false" ht="85.05" hidden="false" customHeight="true" outlineLevel="0" collapsed="false"/>
    <row r="20" customFormat="false" ht="85.05" hidden="false" customHeight="true" outlineLevel="0" collapsed="false"/>
  </sheetData>
  <mergeCells count="7">
    <mergeCell ref="B1:E1"/>
    <mergeCell ref="A3:C3"/>
    <mergeCell ref="D3:M3"/>
    <mergeCell ref="B5:C5"/>
    <mergeCell ref="D5:M5"/>
    <mergeCell ref="B6:C6"/>
    <mergeCell ref="D6:M6"/>
  </mergeCells>
  <conditionalFormatting sqref="O5:O6">
    <cfRule type="expression" priority="2" aboveAverage="0" equalAverage="0" bottom="0" percent="0" rank="0" text="" dxfId="0">
      <formula>$A$1&gt;150</formula>
    </cfRule>
    <cfRule type="expression" priority="3" aboveAverage="0" equalAverage="0" bottom="0" percent="0" rank="0" text="" dxfId="1">
      <formula>$A$1=1</formula>
    </cfRule>
  </conditionalFormatting>
  <hyperlinks>
    <hyperlink ref="B5" r:id="rId1" display="EZVIZ C1HC H.265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95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colBreaks count="1" manualBreakCount="1">
    <brk id="12" man="true" max="65535" min="0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3CAFF"/>
    <pageSetUpPr fitToPage="false"/>
  </sheetPr>
  <dimension ref="A1:AMH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40625" defaultRowHeight="15" zeroHeight="false" outlineLevelRow="0" outlineLevelCol="0"/>
  <cols>
    <col collapsed="false" customWidth="true" hidden="false" outlineLevel="0" max="1" min="1" style="1" width="14.57"/>
    <col collapsed="false" customWidth="true" hidden="false" outlineLevel="0" max="2" min="2" style="1" width="12.86"/>
    <col collapsed="false" customWidth="true" hidden="false" outlineLevel="0" max="3" min="3" style="1" width="23.07"/>
    <col collapsed="false" customWidth="true" hidden="false" outlineLevel="0" max="4" min="4" style="2" width="10.42"/>
    <col collapsed="false" customWidth="false" hidden="false" outlineLevel="0" max="5" min="5" style="2" width="8.4"/>
    <col collapsed="false" customWidth="true" hidden="false" outlineLevel="0" max="6" min="6" style="2" width="7"/>
    <col collapsed="false" customWidth="true" hidden="false" outlineLevel="0" max="7" min="7" style="2" width="7.42"/>
    <col collapsed="false" customWidth="true" hidden="false" outlineLevel="0" max="8" min="8" style="3" width="6.01"/>
    <col collapsed="false" customWidth="true" hidden="false" outlineLevel="0" max="9" min="9" style="3" width="9.42"/>
    <col collapsed="false" customWidth="true" hidden="false" outlineLevel="0" max="10" min="10" style="3" width="10.58"/>
    <col collapsed="false" customWidth="true" hidden="false" outlineLevel="0" max="11" min="11" style="3" width="10.71"/>
    <col collapsed="false" customWidth="true" hidden="false" outlineLevel="0" max="12" min="12" style="3" width="17.71"/>
    <col collapsed="false" customWidth="true" hidden="true" outlineLevel="0" max="13" min="13" style="3" width="3.98"/>
    <col collapsed="false" customWidth="true" hidden="true" outlineLevel="0" max="14" min="14" style="4" width="2.47"/>
    <col collapsed="false" customWidth="true" hidden="false" outlineLevel="0" max="15" min="15" style="5" width="12.42"/>
    <col collapsed="false" customWidth="false" hidden="false" outlineLevel="0" max="1022" min="16" style="1" width="8.4"/>
    <col collapsed="false" customWidth="true" hidden="false" outlineLevel="0" max="16384" min="16383" style="6" width="11.53"/>
  </cols>
  <sheetData>
    <row r="1" customFormat="false" ht="110.1" hidden="false" customHeight="true" outlineLevel="0" collapsed="false">
      <c r="A1" s="7" t="n">
        <v>500</v>
      </c>
      <c r="B1" s="8" t="s">
        <v>0</v>
      </c>
      <c r="C1" s="8"/>
      <c r="D1" s="8"/>
      <c r="E1" s="8"/>
      <c r="F1" s="9"/>
      <c r="G1" s="9"/>
      <c r="H1" s="9"/>
      <c r="I1" s="9"/>
      <c r="J1" s="9"/>
      <c r="K1" s="10"/>
      <c r="L1" s="10"/>
      <c r="M1" s="10"/>
      <c r="N1" s="11"/>
      <c r="O1" s="12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</row>
    <row r="2" customFormat="false" ht="24.95" hidden="false" customHeight="true" outlineLevel="0" collapsed="false">
      <c r="A2" s="14"/>
      <c r="B2" s="15"/>
      <c r="C2" s="15" t="s">
        <v>125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6"/>
      <c r="O2" s="17"/>
    </row>
    <row r="3" customFormat="false" ht="134.25" hidden="false" customHeight="true" outlineLevel="0" collapsed="false">
      <c r="A3" s="18"/>
      <c r="B3" s="18"/>
      <c r="C3" s="18"/>
      <c r="D3" s="19" t="s">
        <v>2</v>
      </c>
      <c r="E3" s="19"/>
      <c r="F3" s="19"/>
      <c r="G3" s="19"/>
      <c r="H3" s="19"/>
      <c r="I3" s="19"/>
      <c r="J3" s="19"/>
      <c r="K3" s="19"/>
      <c r="L3" s="19"/>
      <c r="M3" s="19"/>
      <c r="N3" s="20"/>
      <c r="O3" s="21"/>
    </row>
    <row r="4" customFormat="false" ht="24.95" hidden="false" customHeight="true" outlineLevel="0" collapsed="false">
      <c r="A4" s="14"/>
      <c r="B4" s="23" t="s">
        <v>126</v>
      </c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6"/>
      <c r="O4" s="24" t="s">
        <v>4</v>
      </c>
    </row>
    <row r="5" customFormat="false" ht="85.05" hidden="false" customHeight="true" outlineLevel="0" collapsed="false">
      <c r="A5" s="25"/>
      <c r="B5" s="26" t="s">
        <v>127</v>
      </c>
      <c r="C5" s="26"/>
      <c r="D5" s="27" t="s">
        <v>128</v>
      </c>
      <c r="E5" s="27"/>
      <c r="F5" s="27"/>
      <c r="G5" s="27"/>
      <c r="H5" s="27"/>
      <c r="I5" s="27"/>
      <c r="J5" s="27"/>
      <c r="K5" s="27"/>
      <c r="L5" s="27"/>
      <c r="M5" s="27"/>
      <c r="N5" s="28" t="n">
        <v>19.998</v>
      </c>
      <c r="O5" s="35" t="n">
        <f aca="false">ROUNDUP(N5*$A$1,2)</f>
        <v>9999</v>
      </c>
    </row>
    <row r="6" customFormat="false" ht="85.05" hidden="false" customHeight="true" outlineLevel="0" collapsed="false">
      <c r="A6" s="25"/>
      <c r="B6" s="26" t="s">
        <v>129</v>
      </c>
      <c r="C6" s="26"/>
      <c r="D6" s="27" t="s">
        <v>130</v>
      </c>
      <c r="E6" s="27"/>
      <c r="F6" s="27"/>
      <c r="G6" s="27"/>
      <c r="H6" s="27"/>
      <c r="I6" s="27"/>
      <c r="J6" s="27"/>
      <c r="K6" s="27"/>
      <c r="L6" s="27"/>
      <c r="M6" s="27"/>
      <c r="N6" s="28" t="n">
        <v>21.198</v>
      </c>
      <c r="O6" s="35" t="n">
        <f aca="false">ROUNDUP(N6*$A$1,2)</f>
        <v>10599</v>
      </c>
    </row>
    <row r="7" customFormat="false" ht="85.05" hidden="false" customHeight="true" outlineLevel="0" collapsed="false">
      <c r="A7" s="25"/>
      <c r="B7" s="26" t="s">
        <v>131</v>
      </c>
      <c r="C7" s="26"/>
      <c r="D7" s="27" t="s">
        <v>132</v>
      </c>
      <c r="E7" s="27"/>
      <c r="F7" s="27"/>
      <c r="G7" s="27"/>
      <c r="H7" s="27"/>
      <c r="I7" s="27"/>
      <c r="J7" s="27"/>
      <c r="K7" s="27"/>
      <c r="L7" s="27"/>
      <c r="M7" s="27"/>
      <c r="N7" s="28" t="n">
        <v>15.998</v>
      </c>
      <c r="O7" s="35" t="n">
        <f aca="false">ROUNDUP(N7*$A$1,2)</f>
        <v>7999</v>
      </c>
    </row>
    <row r="8" customFormat="false" ht="85.05" hidden="false" customHeight="true" outlineLevel="0" collapsed="false">
      <c r="A8" s="25"/>
      <c r="B8" s="26" t="s">
        <v>129</v>
      </c>
      <c r="C8" s="26"/>
      <c r="D8" s="27" t="s">
        <v>133</v>
      </c>
      <c r="E8" s="27"/>
      <c r="F8" s="27"/>
      <c r="G8" s="27"/>
      <c r="H8" s="27"/>
      <c r="I8" s="27"/>
      <c r="J8" s="27"/>
      <c r="K8" s="27"/>
      <c r="L8" s="27"/>
      <c r="M8" s="27"/>
      <c r="N8" s="28" t="n">
        <v>55.114</v>
      </c>
      <c r="O8" s="29" t="n">
        <f aca="false">ROUNDUP(N8*$A$1,2)</f>
        <v>27557</v>
      </c>
    </row>
    <row r="9" customFormat="false" ht="85.05" hidden="false" customHeight="true" outlineLevel="0" collapsed="false">
      <c r="A9" s="25"/>
      <c r="B9" s="26" t="s">
        <v>129</v>
      </c>
      <c r="C9" s="26"/>
      <c r="D9" s="27" t="s">
        <v>133</v>
      </c>
      <c r="E9" s="27"/>
      <c r="F9" s="27"/>
      <c r="G9" s="27"/>
      <c r="H9" s="27"/>
      <c r="I9" s="27"/>
      <c r="J9" s="27"/>
      <c r="K9" s="27"/>
      <c r="L9" s="27"/>
      <c r="M9" s="27"/>
      <c r="N9" s="28" t="n">
        <v>50.01</v>
      </c>
      <c r="O9" s="29" t="n">
        <f aca="false">ROUNDUP(N9*$A$1,2)</f>
        <v>25005</v>
      </c>
    </row>
    <row r="10" customFormat="false" ht="28.35" hidden="false" customHeight="true" outlineLevel="0" collapsed="false">
      <c r="A10" s="14"/>
      <c r="B10" s="23" t="s">
        <v>134</v>
      </c>
      <c r="C10" s="15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6"/>
      <c r="O10" s="24" t="s">
        <v>4</v>
      </c>
    </row>
    <row r="11" customFormat="false" ht="85.05" hidden="false" customHeight="true" outlineLevel="0" collapsed="false">
      <c r="A11" s="25"/>
      <c r="B11" s="26" t="s">
        <v>135</v>
      </c>
      <c r="C11" s="26"/>
      <c r="D11" s="27" t="s">
        <v>136</v>
      </c>
      <c r="E11" s="27"/>
      <c r="F11" s="27"/>
      <c r="G11" s="27"/>
      <c r="H11" s="27"/>
      <c r="I11" s="27"/>
      <c r="J11" s="27"/>
      <c r="K11" s="27"/>
      <c r="L11" s="27"/>
      <c r="M11" s="27"/>
      <c r="N11" s="28" t="n">
        <v>56.814</v>
      </c>
      <c r="O11" s="36" t="n">
        <f aca="false">ROUNDUP(N11*$A$1,2)</f>
        <v>28407</v>
      </c>
    </row>
    <row r="12" customFormat="false" ht="28.35" hidden="false" customHeight="true" outlineLevel="0" collapsed="false">
      <c r="A12" s="14"/>
      <c r="B12" s="23" t="s">
        <v>134</v>
      </c>
      <c r="C12" s="15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6"/>
      <c r="O12" s="24" t="s">
        <v>4</v>
      </c>
    </row>
    <row r="13" customFormat="false" ht="85.05" hidden="false" customHeight="true" outlineLevel="0" collapsed="false">
      <c r="A13" s="25"/>
      <c r="B13" s="26" t="s">
        <v>137</v>
      </c>
      <c r="C13" s="26"/>
      <c r="D13" s="27" t="s">
        <v>136</v>
      </c>
      <c r="E13" s="27"/>
      <c r="F13" s="27"/>
      <c r="G13" s="27"/>
      <c r="H13" s="27"/>
      <c r="I13" s="27"/>
      <c r="J13" s="27"/>
      <c r="K13" s="27"/>
      <c r="L13" s="27"/>
      <c r="M13" s="27"/>
      <c r="N13" s="28" t="n">
        <v>67.998</v>
      </c>
      <c r="O13" s="36" t="n">
        <f aca="false">ROUNDUP(N13*$A$1,2)</f>
        <v>33999</v>
      </c>
    </row>
    <row r="14" customFormat="false" ht="85.05" hidden="false" customHeight="true" outlineLevel="0" collapsed="false">
      <c r="A14" s="25"/>
      <c r="B14" s="34" t="s">
        <v>138</v>
      </c>
      <c r="C14" s="34"/>
      <c r="D14" s="32" t="s">
        <v>139</v>
      </c>
      <c r="E14" s="32"/>
      <c r="F14" s="32"/>
      <c r="G14" s="32"/>
      <c r="H14" s="32"/>
      <c r="I14" s="32"/>
      <c r="J14" s="32"/>
      <c r="K14" s="32"/>
      <c r="L14" s="32"/>
      <c r="M14" s="32"/>
      <c r="N14" s="28" t="n">
        <v>107.998</v>
      </c>
      <c r="O14" s="35" t="n">
        <f aca="false">ROUNDUP(N14*$A$1,2)</f>
        <v>53999</v>
      </c>
    </row>
    <row r="15" customFormat="false" ht="28.35" hidden="false" customHeight="true" outlineLevel="0" collapsed="false">
      <c r="A15" s="14"/>
      <c r="B15" s="23" t="s">
        <v>140</v>
      </c>
      <c r="C15" s="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6"/>
      <c r="O15" s="24" t="s">
        <v>4</v>
      </c>
    </row>
    <row r="16" customFormat="false" ht="85.05" hidden="false" customHeight="true" outlineLevel="0" collapsed="false">
      <c r="A16" s="25"/>
      <c r="B16" s="34" t="s">
        <v>141</v>
      </c>
      <c r="C16" s="34"/>
      <c r="D16" s="32" t="s">
        <v>142</v>
      </c>
      <c r="E16" s="32"/>
      <c r="F16" s="32"/>
      <c r="G16" s="32"/>
      <c r="H16" s="32"/>
      <c r="I16" s="32"/>
      <c r="J16" s="32"/>
      <c r="K16" s="32"/>
      <c r="L16" s="32"/>
      <c r="M16" s="32"/>
      <c r="N16" s="28" t="n">
        <v>174.524</v>
      </c>
      <c r="O16" s="29" t="n">
        <f aca="false">ROUNDUP(N16*$A$1,2)</f>
        <v>87262</v>
      </c>
    </row>
    <row r="17" customFormat="false" ht="85.05" hidden="false" customHeight="true" outlineLevel="0" collapsed="false">
      <c r="A17" s="25"/>
      <c r="B17" s="34" t="s">
        <v>143</v>
      </c>
      <c r="C17" s="34"/>
      <c r="D17" s="32" t="s">
        <v>144</v>
      </c>
      <c r="E17" s="32"/>
      <c r="F17" s="32"/>
      <c r="G17" s="32"/>
      <c r="H17" s="32"/>
      <c r="I17" s="32"/>
      <c r="J17" s="32"/>
      <c r="K17" s="32"/>
      <c r="L17" s="32"/>
      <c r="M17" s="32"/>
      <c r="N17" s="28" t="n">
        <v>215.998</v>
      </c>
      <c r="O17" s="29" t="n">
        <f aca="false">ROUNDUP(N17*$A$1,2)</f>
        <v>107999</v>
      </c>
    </row>
    <row r="18" customFormat="false" ht="85.05" hidden="false" customHeight="true" outlineLevel="0" collapsed="false">
      <c r="A18" s="25"/>
      <c r="B18" s="34" t="s">
        <v>145</v>
      </c>
      <c r="C18" s="34"/>
      <c r="D18" s="32" t="s">
        <v>146</v>
      </c>
      <c r="E18" s="32"/>
      <c r="F18" s="32"/>
      <c r="G18" s="32"/>
      <c r="H18" s="32"/>
      <c r="I18" s="32"/>
      <c r="J18" s="32"/>
      <c r="K18" s="32"/>
      <c r="L18" s="32"/>
      <c r="M18" s="32"/>
      <c r="N18" s="28" t="n">
        <v>311.998</v>
      </c>
      <c r="O18" s="29" t="n">
        <f aca="false">ROUNDUP(N18*$A$1,2)</f>
        <v>155999</v>
      </c>
    </row>
    <row r="19" customFormat="false" ht="28.35" hidden="false" customHeight="true" outlineLevel="0" collapsed="false">
      <c r="A19" s="14"/>
      <c r="B19" s="23" t="s">
        <v>147</v>
      </c>
      <c r="C19" s="15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6"/>
      <c r="O19" s="24" t="s">
        <v>4</v>
      </c>
    </row>
    <row r="20" customFormat="false" ht="85.05" hidden="false" customHeight="true" outlineLevel="0" collapsed="false">
      <c r="A20" s="25"/>
      <c r="B20" s="26" t="s">
        <v>148</v>
      </c>
      <c r="C20" s="26"/>
      <c r="D20" s="27" t="s">
        <v>149</v>
      </c>
      <c r="E20" s="27"/>
      <c r="F20" s="27"/>
      <c r="G20" s="27"/>
      <c r="H20" s="27"/>
      <c r="I20" s="27"/>
      <c r="J20" s="27"/>
      <c r="K20" s="27"/>
      <c r="L20" s="27"/>
      <c r="M20" s="27"/>
      <c r="N20" s="28" t="n">
        <v>37</v>
      </c>
      <c r="O20" s="29" t="n">
        <f aca="false">ROUNDUP(N20*$A$1,2)</f>
        <v>18500</v>
      </c>
    </row>
    <row r="21" customFormat="false" ht="85.05" hidden="false" customHeight="true" outlineLevel="0" collapsed="false">
      <c r="A21" s="37"/>
      <c r="B21" s="26" t="s">
        <v>150</v>
      </c>
      <c r="C21" s="26"/>
      <c r="D21" s="27" t="s">
        <v>151</v>
      </c>
      <c r="E21" s="27"/>
      <c r="F21" s="27"/>
      <c r="G21" s="27"/>
      <c r="H21" s="27"/>
      <c r="I21" s="27"/>
      <c r="J21" s="27"/>
      <c r="K21" s="27"/>
      <c r="L21" s="27"/>
      <c r="M21" s="27"/>
      <c r="N21" s="28" t="n">
        <v>20.998</v>
      </c>
      <c r="O21" s="35" t="n">
        <f aca="false">ROUNDUP(N21*$A$1,2)</f>
        <v>10499</v>
      </c>
    </row>
    <row r="22" customFormat="false" ht="85.05" hidden="false" customHeight="true" outlineLevel="0" collapsed="false">
      <c r="A22" s="25"/>
      <c r="B22" s="26" t="s">
        <v>148</v>
      </c>
      <c r="C22" s="26"/>
      <c r="D22" s="27" t="s">
        <v>151</v>
      </c>
      <c r="E22" s="27"/>
      <c r="F22" s="27"/>
      <c r="G22" s="27"/>
      <c r="H22" s="27"/>
      <c r="I22" s="27"/>
      <c r="J22" s="27"/>
      <c r="K22" s="27"/>
      <c r="L22" s="27"/>
      <c r="M22" s="27"/>
      <c r="N22" s="28" t="n">
        <v>42.866</v>
      </c>
      <c r="O22" s="29" t="n">
        <f aca="false">ROUNDUP(N22*$A$1,2)</f>
        <v>21433</v>
      </c>
    </row>
    <row r="23" customFormat="false" ht="28.35" hidden="false" customHeight="true" outlineLevel="0" collapsed="false">
      <c r="A23" s="14"/>
      <c r="B23" s="23" t="s">
        <v>152</v>
      </c>
      <c r="C23" s="15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6"/>
      <c r="O23" s="24" t="s">
        <v>4</v>
      </c>
    </row>
    <row r="24" customFormat="false" ht="85.05" hidden="false" customHeight="true" outlineLevel="0" collapsed="false">
      <c r="A24" s="25"/>
      <c r="B24" s="26" t="s">
        <v>153</v>
      </c>
      <c r="C24" s="26"/>
      <c r="D24" s="27" t="s">
        <v>154</v>
      </c>
      <c r="E24" s="27"/>
      <c r="F24" s="27"/>
      <c r="G24" s="27"/>
      <c r="H24" s="27"/>
      <c r="I24" s="27"/>
      <c r="J24" s="27"/>
      <c r="K24" s="27"/>
      <c r="L24" s="27"/>
      <c r="M24" s="27"/>
      <c r="N24" s="28" t="n">
        <v>546.702</v>
      </c>
      <c r="O24" s="29" t="n">
        <f aca="false">ROUNDUP(N24*$A$1,2)</f>
        <v>273351</v>
      </c>
    </row>
    <row r="25" customFormat="false" ht="28.35" hidden="false" customHeight="true" outlineLevel="0" collapsed="false">
      <c r="A25" s="14"/>
      <c r="B25" s="23" t="s">
        <v>155</v>
      </c>
      <c r="C25" s="15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6"/>
      <c r="O25" s="24" t="s">
        <v>4</v>
      </c>
    </row>
    <row r="26" customFormat="false" ht="85.05" hidden="false" customHeight="true" outlineLevel="0" collapsed="false">
      <c r="A26" s="25"/>
      <c r="B26" s="26" t="s">
        <v>153</v>
      </c>
      <c r="C26" s="26"/>
      <c r="D26" s="27" t="s">
        <v>154</v>
      </c>
      <c r="E26" s="27"/>
      <c r="F26" s="27"/>
      <c r="G26" s="27"/>
      <c r="H26" s="27"/>
      <c r="I26" s="27"/>
      <c r="J26" s="27"/>
      <c r="K26" s="27"/>
      <c r="L26" s="27"/>
      <c r="M26" s="27"/>
      <c r="N26" s="28" t="n">
        <v>179.998</v>
      </c>
      <c r="O26" s="35" t="n">
        <f aca="false">ROUNDUP(N26*$A$1,2)</f>
        <v>89999</v>
      </c>
    </row>
    <row r="27" customFormat="false" ht="28.35" hidden="false" customHeight="true" outlineLevel="0" collapsed="false">
      <c r="A27" s="14"/>
      <c r="B27" s="23" t="s">
        <v>156</v>
      </c>
      <c r="C27" s="15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6"/>
      <c r="O27" s="24" t="s">
        <v>4</v>
      </c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</row>
    <row r="28" customFormat="false" ht="85.05" hidden="false" customHeight="true" outlineLevel="0" collapsed="false">
      <c r="A28" s="25"/>
      <c r="B28" s="26" t="s">
        <v>153</v>
      </c>
      <c r="C28" s="26"/>
      <c r="D28" s="27" t="s">
        <v>154</v>
      </c>
      <c r="E28" s="27"/>
      <c r="F28" s="27"/>
      <c r="G28" s="27"/>
      <c r="H28" s="27"/>
      <c r="I28" s="27"/>
      <c r="J28" s="27"/>
      <c r="K28" s="27"/>
      <c r="L28" s="27"/>
      <c r="M28" s="27"/>
      <c r="N28" s="28" t="n">
        <v>258.212</v>
      </c>
      <c r="O28" s="29" t="n">
        <f aca="false">ROUNDUP(N28*$A$1,2)</f>
        <v>129106</v>
      </c>
    </row>
    <row r="29" customFormat="false" ht="28.35" hidden="false" customHeight="true" outlineLevel="0" collapsed="false">
      <c r="A29" s="14"/>
      <c r="B29" s="23" t="s">
        <v>157</v>
      </c>
      <c r="C29" s="15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6"/>
      <c r="O29" s="24" t="s">
        <v>4</v>
      </c>
    </row>
    <row r="30" customFormat="false" ht="85.05" hidden="false" customHeight="true" outlineLevel="0" collapsed="false">
      <c r="A30" s="25"/>
      <c r="B30" s="26" t="s">
        <v>158</v>
      </c>
      <c r="C30" s="26"/>
      <c r="D30" s="27" t="s">
        <v>159</v>
      </c>
      <c r="E30" s="27"/>
      <c r="F30" s="27"/>
      <c r="G30" s="27"/>
      <c r="H30" s="27"/>
      <c r="I30" s="27"/>
      <c r="J30" s="27"/>
      <c r="K30" s="27"/>
      <c r="L30" s="27"/>
      <c r="M30" s="27"/>
      <c r="N30" s="28" t="n">
        <v>113.998</v>
      </c>
      <c r="O30" s="35" t="n">
        <f aca="false">ROUNDUP(N30*$A$1,2)</f>
        <v>56999</v>
      </c>
    </row>
    <row r="31" customFormat="false" ht="28.35" hidden="false" customHeight="true" outlineLevel="0" collapsed="false">
      <c r="A31" s="14"/>
      <c r="B31" s="23" t="s">
        <v>160</v>
      </c>
      <c r="C31" s="15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6"/>
      <c r="O31" s="24" t="s">
        <v>4</v>
      </c>
    </row>
    <row r="32" customFormat="false" ht="85.05" hidden="false" customHeight="true" outlineLevel="0" collapsed="false">
      <c r="A32" s="25"/>
      <c r="B32" s="26" t="s">
        <v>161</v>
      </c>
      <c r="C32" s="26"/>
      <c r="D32" s="27" t="s">
        <v>162</v>
      </c>
      <c r="E32" s="27"/>
      <c r="F32" s="27"/>
      <c r="G32" s="27"/>
      <c r="H32" s="27"/>
      <c r="I32" s="27"/>
      <c r="J32" s="27"/>
      <c r="K32" s="27"/>
      <c r="L32" s="27"/>
      <c r="M32" s="27"/>
      <c r="N32" s="28" t="n">
        <v>99.998</v>
      </c>
      <c r="O32" s="35" t="n">
        <f aca="false">ROUNDUP(N32*$A$1,2)</f>
        <v>49999</v>
      </c>
    </row>
    <row r="33" customFormat="false" ht="85.05" hidden="false" customHeight="true" outlineLevel="0" collapsed="false"/>
    <row r="34" customFormat="false" ht="85.05" hidden="false" customHeight="true" outlineLevel="0" collapsed="false"/>
    <row r="35" customFormat="false" ht="85.05" hidden="false" customHeight="true" outlineLevel="0" collapsed="false"/>
    <row r="36" customFormat="false" ht="85.05" hidden="false" customHeight="true" outlineLevel="0" collapsed="false"/>
    <row r="37" customFormat="false" ht="85.05" hidden="false" customHeight="true" outlineLevel="0" collapsed="false"/>
    <row r="38" customFormat="false" ht="85.05" hidden="false" customHeight="true" outlineLevel="0" collapsed="false"/>
    <row r="39" customFormat="false" ht="85.05" hidden="false" customHeight="true" outlineLevel="0" collapsed="false"/>
    <row r="40" customFormat="false" ht="85.05" hidden="false" customHeight="true" outlineLevel="0" collapsed="false"/>
    <row r="41" customFormat="false" ht="85.05" hidden="false" customHeight="true" outlineLevel="0" collapsed="false"/>
    <row r="42" customFormat="false" ht="85.05" hidden="false" customHeight="true" outlineLevel="0" collapsed="false"/>
  </sheetData>
  <mergeCells count="41">
    <mergeCell ref="B1:E1"/>
    <mergeCell ref="A3:C3"/>
    <mergeCell ref="D3:M3"/>
    <mergeCell ref="B5:C5"/>
    <mergeCell ref="D5:M5"/>
    <mergeCell ref="B6:C6"/>
    <mergeCell ref="D6:M6"/>
    <mergeCell ref="B7:C7"/>
    <mergeCell ref="D7:M7"/>
    <mergeCell ref="B8:C8"/>
    <mergeCell ref="D8:M8"/>
    <mergeCell ref="B9:C9"/>
    <mergeCell ref="D9:M9"/>
    <mergeCell ref="B11:C11"/>
    <mergeCell ref="D11:M11"/>
    <mergeCell ref="B13:C13"/>
    <mergeCell ref="D13:M13"/>
    <mergeCell ref="B14:C14"/>
    <mergeCell ref="D14:M14"/>
    <mergeCell ref="B16:C16"/>
    <mergeCell ref="D16:M16"/>
    <mergeCell ref="B17:C17"/>
    <mergeCell ref="D17:M17"/>
    <mergeCell ref="B18:C18"/>
    <mergeCell ref="D18:M18"/>
    <mergeCell ref="B20:C20"/>
    <mergeCell ref="D20:M20"/>
    <mergeCell ref="B21:C21"/>
    <mergeCell ref="D21:M21"/>
    <mergeCell ref="B22:C22"/>
    <mergeCell ref="D22:M22"/>
    <mergeCell ref="B24:C24"/>
    <mergeCell ref="D24:M24"/>
    <mergeCell ref="B26:C26"/>
    <mergeCell ref="D26:M26"/>
    <mergeCell ref="B28:C28"/>
    <mergeCell ref="D28:M28"/>
    <mergeCell ref="B30:C30"/>
    <mergeCell ref="D30:M30"/>
    <mergeCell ref="B32:C32"/>
    <mergeCell ref="D32:M32"/>
  </mergeCells>
  <conditionalFormatting sqref="O20:O22 O26 O28 O24 O32 O5:O9 O16:O18 O30 O13:O14 O11">
    <cfRule type="expression" priority="2" aboveAverage="0" equalAverage="0" bottom="0" percent="0" rank="0" text="" dxfId="0">
      <formula>$A$1&gt;150</formula>
    </cfRule>
    <cfRule type="expression" priority="3" aboveAverage="0" equalAverage="0" bottom="0" percent="0" rank="0" text="" dxfId="1">
      <formula>$A$1=1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95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colBreaks count="1" manualBreakCount="1">
    <brk id="12" man="true" max="65535" min="0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83CAFF"/>
    <pageSetUpPr fitToPage="false"/>
  </sheetPr>
  <dimension ref="A1:AMH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40625" defaultRowHeight="15" zeroHeight="false" outlineLevelRow="0" outlineLevelCol="0"/>
  <cols>
    <col collapsed="false" customWidth="true" hidden="false" outlineLevel="0" max="1" min="1" style="1" width="14.57"/>
    <col collapsed="false" customWidth="true" hidden="false" outlineLevel="0" max="2" min="2" style="1" width="12.86"/>
    <col collapsed="false" customWidth="true" hidden="false" outlineLevel="0" max="3" min="3" style="1" width="25.38"/>
    <col collapsed="false" customWidth="true" hidden="false" outlineLevel="0" max="4" min="4" style="2" width="10.42"/>
    <col collapsed="false" customWidth="false" hidden="false" outlineLevel="0" max="5" min="5" style="2" width="8.4"/>
    <col collapsed="false" customWidth="true" hidden="false" outlineLevel="0" max="6" min="6" style="2" width="7"/>
    <col collapsed="false" customWidth="true" hidden="false" outlineLevel="0" max="7" min="7" style="2" width="7.42"/>
    <col collapsed="false" customWidth="true" hidden="false" outlineLevel="0" max="8" min="8" style="3" width="6.01"/>
    <col collapsed="false" customWidth="true" hidden="false" outlineLevel="0" max="9" min="9" style="3" width="9.42"/>
    <col collapsed="false" customWidth="true" hidden="false" outlineLevel="0" max="10" min="10" style="3" width="10.58"/>
    <col collapsed="false" customWidth="true" hidden="false" outlineLevel="0" max="11" min="11" style="3" width="10.71"/>
    <col collapsed="false" customWidth="true" hidden="false" outlineLevel="0" max="12" min="12" style="3" width="17.71"/>
    <col collapsed="false" customWidth="true" hidden="false" outlineLevel="0" max="13" min="13" style="3" width="3.98"/>
    <col collapsed="false" customWidth="true" hidden="true" outlineLevel="0" max="14" min="14" style="4" width="4.55"/>
    <col collapsed="false" customWidth="true" hidden="false" outlineLevel="0" max="15" min="15" style="5" width="12.42"/>
    <col collapsed="false" customWidth="false" hidden="false" outlineLevel="0" max="1022" min="16" style="1" width="8.4"/>
    <col collapsed="false" customWidth="true" hidden="false" outlineLevel="0" max="16384" min="16383" style="6" width="11.53"/>
  </cols>
  <sheetData>
    <row r="1" customFormat="false" ht="110.1" hidden="false" customHeight="true" outlineLevel="0" collapsed="false">
      <c r="A1" s="7" t="n">
        <v>500</v>
      </c>
      <c r="B1" s="8" t="s">
        <v>0</v>
      </c>
      <c r="C1" s="8"/>
      <c r="D1" s="8"/>
      <c r="E1" s="8"/>
      <c r="F1" s="9"/>
      <c r="G1" s="9"/>
      <c r="H1" s="9"/>
      <c r="I1" s="9"/>
      <c r="J1" s="9"/>
      <c r="K1" s="10"/>
      <c r="L1" s="10"/>
      <c r="M1" s="10"/>
      <c r="N1" s="11"/>
      <c r="O1" s="12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</row>
    <row r="2" customFormat="false" ht="24.95" hidden="false" customHeight="true" outlineLevel="0" collapsed="false">
      <c r="A2" s="14"/>
      <c r="B2" s="15"/>
      <c r="C2" s="15" t="s">
        <v>163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6"/>
      <c r="O2" s="17"/>
    </row>
    <row r="3" customFormat="false" ht="134.25" hidden="false" customHeight="true" outlineLevel="0" collapsed="false">
      <c r="A3" s="18"/>
      <c r="B3" s="18"/>
      <c r="C3" s="18"/>
      <c r="D3" s="19" t="s">
        <v>2</v>
      </c>
      <c r="E3" s="19"/>
      <c r="F3" s="19"/>
      <c r="G3" s="19"/>
      <c r="H3" s="19"/>
      <c r="I3" s="19"/>
      <c r="J3" s="19"/>
      <c r="K3" s="19"/>
      <c r="L3" s="19"/>
      <c r="M3" s="19"/>
      <c r="N3" s="20"/>
      <c r="O3" s="21"/>
    </row>
    <row r="4" customFormat="false" ht="24.95" hidden="false" customHeight="true" outlineLevel="0" collapsed="false">
      <c r="A4" s="14"/>
      <c r="B4" s="23" t="s">
        <v>164</v>
      </c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6"/>
      <c r="O4" s="24" t="s">
        <v>4</v>
      </c>
    </row>
    <row r="5" customFormat="false" ht="85.15" hidden="false" customHeight="true" outlineLevel="0" collapsed="false">
      <c r="A5" s="25"/>
      <c r="B5" s="26" t="s">
        <v>165</v>
      </c>
      <c r="C5" s="26"/>
      <c r="D5" s="27" t="s">
        <v>166</v>
      </c>
      <c r="E5" s="27"/>
      <c r="F5" s="27"/>
      <c r="G5" s="27"/>
      <c r="H5" s="27"/>
      <c r="I5" s="27"/>
      <c r="J5" s="27"/>
      <c r="K5" s="27"/>
      <c r="L5" s="27"/>
      <c r="M5" s="27"/>
      <c r="N5" s="28" t="n">
        <v>11.8</v>
      </c>
      <c r="O5" s="35" t="n">
        <f aca="false">ROUNDUP(N5*$A$1,2)</f>
        <v>5900</v>
      </c>
    </row>
    <row r="6" customFormat="false" ht="85.15" hidden="false" customHeight="true" outlineLevel="0" collapsed="false">
      <c r="A6" s="25"/>
      <c r="B6" s="26" t="s">
        <v>167</v>
      </c>
      <c r="C6" s="26"/>
      <c r="D6" s="27" t="s">
        <v>168</v>
      </c>
      <c r="E6" s="27"/>
      <c r="F6" s="27"/>
      <c r="G6" s="27"/>
      <c r="H6" s="27"/>
      <c r="I6" s="27"/>
      <c r="J6" s="27"/>
      <c r="K6" s="27"/>
      <c r="L6" s="27"/>
      <c r="M6" s="27"/>
      <c r="N6" s="28" t="n">
        <v>11.8</v>
      </c>
      <c r="O6" s="35" t="n">
        <f aca="false">ROUNDUP(N6*$A$1,2)</f>
        <v>5900</v>
      </c>
    </row>
    <row r="7" customFormat="false" ht="85.05" hidden="false" customHeight="true" outlineLevel="0" collapsed="false">
      <c r="A7" s="25"/>
      <c r="B7" s="26" t="s">
        <v>169</v>
      </c>
      <c r="C7" s="26"/>
      <c r="D7" s="27" t="s">
        <v>170</v>
      </c>
      <c r="E7" s="27"/>
      <c r="F7" s="27"/>
      <c r="G7" s="27"/>
      <c r="H7" s="27"/>
      <c r="I7" s="27"/>
      <c r="J7" s="27"/>
      <c r="K7" s="27"/>
      <c r="L7" s="27"/>
      <c r="M7" s="27"/>
      <c r="N7" s="28" t="n">
        <v>13</v>
      </c>
      <c r="O7" s="38" t="n">
        <f aca="false">ROUNDUP(N7*$A$1,2)</f>
        <v>6500</v>
      </c>
    </row>
    <row r="8" customFormat="false" ht="24.95" hidden="false" customHeight="true" outlineLevel="0" collapsed="false">
      <c r="A8" s="14"/>
      <c r="B8" s="23" t="s">
        <v>171</v>
      </c>
      <c r="C8" s="15"/>
      <c r="D8" s="14"/>
      <c r="E8" s="14"/>
      <c r="F8" s="14"/>
      <c r="G8" s="14"/>
      <c r="H8" s="14"/>
      <c r="I8" s="14"/>
      <c r="J8" s="14"/>
      <c r="K8" s="14"/>
      <c r="L8" s="14"/>
      <c r="M8" s="14"/>
      <c r="N8" s="16"/>
      <c r="O8" s="24" t="s">
        <v>4</v>
      </c>
    </row>
    <row r="9" customFormat="false" ht="85.15" hidden="false" customHeight="true" outlineLevel="0" collapsed="false">
      <c r="A9" s="25"/>
      <c r="B9" s="26" t="s">
        <v>172</v>
      </c>
      <c r="C9" s="26"/>
      <c r="D9" s="27" t="s">
        <v>173</v>
      </c>
      <c r="E9" s="27"/>
      <c r="F9" s="27"/>
      <c r="G9" s="27"/>
      <c r="H9" s="27"/>
      <c r="I9" s="27"/>
      <c r="J9" s="27"/>
      <c r="K9" s="27"/>
      <c r="L9" s="27"/>
      <c r="M9" s="27"/>
      <c r="N9" s="28" t="n">
        <v>19.8</v>
      </c>
      <c r="O9" s="35" t="n">
        <f aca="false">ROUNDUP(N9*$A$1,2)</f>
        <v>9900</v>
      </c>
    </row>
    <row r="10" customFormat="false" ht="85.15" hidden="false" customHeight="true" outlineLevel="0" collapsed="false">
      <c r="A10" s="25"/>
      <c r="B10" s="26" t="s">
        <v>174</v>
      </c>
      <c r="C10" s="26"/>
      <c r="D10" s="27" t="s">
        <v>175</v>
      </c>
      <c r="E10" s="27"/>
      <c r="F10" s="27"/>
      <c r="G10" s="27"/>
      <c r="H10" s="27"/>
      <c r="I10" s="27"/>
      <c r="J10" s="27"/>
      <c r="K10" s="27"/>
      <c r="L10" s="27"/>
      <c r="M10" s="27"/>
      <c r="N10" s="28" t="n">
        <v>19.8</v>
      </c>
      <c r="O10" s="35" t="n">
        <f aca="false">ROUNDUP(N10*$A$1,2)</f>
        <v>9900</v>
      </c>
    </row>
    <row r="11" customFormat="false" ht="19.7" hidden="false" customHeight="true" outlineLevel="0" collapsed="false">
      <c r="A11" s="14"/>
      <c r="B11" s="23" t="s">
        <v>176</v>
      </c>
      <c r="C11" s="15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6"/>
      <c r="O11" s="24" t="s">
        <v>4</v>
      </c>
    </row>
    <row r="12" customFormat="false" ht="85.05" hidden="false" customHeight="true" outlineLevel="0" collapsed="false">
      <c r="A12" s="25"/>
      <c r="B12" s="26" t="s">
        <v>177</v>
      </c>
      <c r="C12" s="26"/>
      <c r="D12" s="27" t="s">
        <v>178</v>
      </c>
      <c r="E12" s="27"/>
      <c r="F12" s="27"/>
      <c r="G12" s="27"/>
      <c r="H12" s="27"/>
      <c r="I12" s="27"/>
      <c r="J12" s="27"/>
      <c r="K12" s="27"/>
      <c r="L12" s="27"/>
      <c r="M12" s="27"/>
      <c r="N12" s="28" t="n">
        <v>45.8</v>
      </c>
      <c r="O12" s="39" t="n">
        <f aca="false">ROUNDUP(N12*$A$1,2)</f>
        <v>22900</v>
      </c>
    </row>
    <row r="13" customFormat="false" ht="85.05" hidden="false" customHeight="true" outlineLevel="0" collapsed="false">
      <c r="A13" s="25"/>
      <c r="B13" s="34" t="s">
        <v>179</v>
      </c>
      <c r="C13" s="34"/>
      <c r="D13" s="32" t="s">
        <v>180</v>
      </c>
      <c r="E13" s="32"/>
      <c r="F13" s="32"/>
      <c r="G13" s="32"/>
      <c r="H13" s="32"/>
      <c r="I13" s="32"/>
      <c r="J13" s="32"/>
      <c r="K13" s="32"/>
      <c r="L13" s="32"/>
      <c r="M13" s="32"/>
      <c r="N13" s="28" t="n">
        <v>63.8</v>
      </c>
      <c r="O13" s="29" t="n">
        <f aca="false">ROUNDUP(N13*$A$1,2)</f>
        <v>31900</v>
      </c>
    </row>
    <row r="14" customFormat="false" ht="85.05" hidden="false" customHeight="true" outlineLevel="0" collapsed="false">
      <c r="A14" s="25"/>
      <c r="B14" s="34" t="s">
        <v>181</v>
      </c>
      <c r="C14" s="34"/>
      <c r="D14" s="32" t="s">
        <v>182</v>
      </c>
      <c r="E14" s="32"/>
      <c r="F14" s="32"/>
      <c r="G14" s="32"/>
      <c r="H14" s="32"/>
      <c r="I14" s="32"/>
      <c r="J14" s="32"/>
      <c r="K14" s="32"/>
      <c r="L14" s="32"/>
      <c r="M14" s="32"/>
      <c r="N14" s="28" t="n">
        <v>107.8</v>
      </c>
      <c r="O14" s="29" t="n">
        <f aca="false">ROUNDUP(N14*$A$1,2)</f>
        <v>53900</v>
      </c>
    </row>
  </sheetData>
  <mergeCells count="19">
    <mergeCell ref="B1:E1"/>
    <mergeCell ref="A3:C3"/>
    <mergeCell ref="D3:M3"/>
    <mergeCell ref="B5:C5"/>
    <mergeCell ref="D5:M5"/>
    <mergeCell ref="B6:C6"/>
    <mergeCell ref="D6:M6"/>
    <mergeCell ref="B7:C7"/>
    <mergeCell ref="D7:M7"/>
    <mergeCell ref="B9:C9"/>
    <mergeCell ref="D9:M9"/>
    <mergeCell ref="B10:C10"/>
    <mergeCell ref="D10:M10"/>
    <mergeCell ref="B12:C12"/>
    <mergeCell ref="D12:M12"/>
    <mergeCell ref="B13:C13"/>
    <mergeCell ref="D13:M13"/>
    <mergeCell ref="B14:C14"/>
    <mergeCell ref="D14:M14"/>
  </mergeCells>
  <conditionalFormatting sqref="O9:O14 O5:O7">
    <cfRule type="expression" priority="2" aboveAverage="0" equalAverage="0" bottom="0" percent="0" rank="0" text="" dxfId="0">
      <formula>$A$1&gt;150</formula>
    </cfRule>
    <cfRule type="expression" priority="3" aboveAverage="0" equalAverage="0" bottom="0" percent="0" rank="0" text="" dxfId="1">
      <formula>$A$1=1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95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colBreaks count="1" manualBreakCount="1">
    <brk id="12" man="true" max="65535" min="0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972F"/>
    <pageSetUpPr fitToPage="true"/>
  </sheetPr>
  <dimension ref="A1:AMH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13671875" defaultRowHeight="15" zeroHeight="false" outlineLevelRow="0" outlineLevelCol="0"/>
  <cols>
    <col collapsed="false" customWidth="true" hidden="false" outlineLevel="0" max="1" min="1" style="40" width="22.57"/>
    <col collapsed="false" customWidth="true" hidden="false" outlineLevel="0" max="2" min="2" style="41" width="13.57"/>
    <col collapsed="false" customWidth="true" hidden="false" outlineLevel="0" max="3" min="3" style="1" width="119"/>
    <col collapsed="false" customWidth="true" hidden="true" outlineLevel="0" max="4" min="4" style="4" width="6.85"/>
    <col collapsed="false" customWidth="true" hidden="false" outlineLevel="0" max="5" min="5" style="5" width="12.42"/>
    <col collapsed="false" customWidth="false" hidden="false" outlineLevel="0" max="1022" min="6" style="1" width="9.13"/>
    <col collapsed="false" customWidth="true" hidden="false" outlineLevel="0" max="16384" min="16383" style="6" width="11.53"/>
  </cols>
  <sheetData>
    <row r="1" s="43" customFormat="true" ht="110.1" hidden="false" customHeight="true" outlineLevel="0" collapsed="false">
      <c r="A1" s="42" t="n">
        <v>500</v>
      </c>
      <c r="B1" s="8" t="s">
        <v>0</v>
      </c>
      <c r="C1" s="8"/>
      <c r="D1" s="8"/>
      <c r="E1" s="8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</row>
    <row r="2" s="43" customFormat="true" ht="24.95" hidden="false" customHeight="true" outlineLevel="0" collapsed="false">
      <c r="A2" s="44"/>
      <c r="B2" s="45" t="s">
        <v>183</v>
      </c>
      <c r="C2" s="45"/>
      <c r="D2" s="46"/>
      <c r="E2" s="47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</row>
    <row r="3" s="43" customFormat="true" ht="27" hidden="false" customHeight="true" outlineLevel="0" collapsed="false">
      <c r="A3" s="48"/>
      <c r="B3" s="49" t="s">
        <v>184</v>
      </c>
      <c r="C3" s="49"/>
      <c r="D3" s="50"/>
      <c r="E3" s="51"/>
    </row>
    <row r="4" s="43" customFormat="true" ht="56.25" hidden="false" customHeight="true" outlineLevel="0" collapsed="false">
      <c r="A4" s="48"/>
      <c r="B4" s="52" t="s">
        <v>185</v>
      </c>
      <c r="C4" s="52"/>
      <c r="D4" s="53"/>
      <c r="E4" s="54"/>
    </row>
    <row r="5" s="43" customFormat="true" ht="23.25" hidden="false" customHeight="true" outlineLevel="0" collapsed="false">
      <c r="A5" s="55"/>
      <c r="B5" s="56" t="s">
        <v>186</v>
      </c>
      <c r="C5" s="56"/>
      <c r="D5" s="53"/>
      <c r="E5" s="54"/>
    </row>
    <row r="6" s="43" customFormat="true" ht="49.5" hidden="false" customHeight="true" outlineLevel="0" collapsed="false">
      <c r="A6" s="57"/>
      <c r="B6" s="58"/>
      <c r="C6" s="59" t="s">
        <v>187</v>
      </c>
      <c r="D6" s="60"/>
      <c r="E6" s="61"/>
    </row>
    <row r="7" s="43" customFormat="true" ht="20.1" hidden="false" customHeight="true" outlineLevel="0" collapsed="false">
      <c r="B7" s="62"/>
      <c r="C7" s="63" t="s">
        <v>188</v>
      </c>
      <c r="D7" s="64"/>
      <c r="E7" s="65" t="s">
        <v>4</v>
      </c>
    </row>
    <row r="8" s="43" customFormat="true" ht="39.3" hidden="false" customHeight="true" outlineLevel="0" collapsed="false">
      <c r="A8" s="66"/>
      <c r="B8" s="67" t="s">
        <v>189</v>
      </c>
      <c r="C8" s="68" t="s">
        <v>190</v>
      </c>
      <c r="D8" s="69" t="n">
        <v>60.28</v>
      </c>
      <c r="E8" s="70" t="n">
        <f aca="false">ROUNDUP(D8*$A$1,2)</f>
        <v>30140</v>
      </c>
    </row>
    <row r="9" s="43" customFormat="true" ht="20.1" hidden="false" customHeight="true" outlineLevel="0" collapsed="false">
      <c r="A9" s="71"/>
      <c r="B9" s="72"/>
      <c r="C9" s="73"/>
      <c r="D9" s="74"/>
      <c r="E9" s="75"/>
    </row>
    <row r="10" s="43" customFormat="true" ht="62.65" hidden="false" customHeight="false" outlineLevel="0" collapsed="false">
      <c r="A10" s="76"/>
      <c r="B10" s="72"/>
      <c r="C10" s="77" t="s">
        <v>191</v>
      </c>
      <c r="D10" s="53"/>
      <c r="E10" s="54"/>
    </row>
    <row r="11" s="43" customFormat="true" ht="20.1" hidden="false" customHeight="true" outlineLevel="0" collapsed="false">
      <c r="A11" s="76"/>
      <c r="B11" s="72"/>
      <c r="C11" s="63" t="s">
        <v>188</v>
      </c>
      <c r="D11" s="78"/>
      <c r="E11" s="65" t="s">
        <v>4</v>
      </c>
    </row>
    <row r="12" s="43" customFormat="true" ht="35.1" hidden="false" customHeight="true" outlineLevel="0" collapsed="false">
      <c r="A12" s="79"/>
      <c r="B12" s="67" t="s">
        <v>192</v>
      </c>
      <c r="C12" s="80" t="s">
        <v>193</v>
      </c>
      <c r="D12" s="81" t="n">
        <v>28.87</v>
      </c>
      <c r="E12" s="70" t="n">
        <f aca="false">ROUNDUP(D12*$A$1,2)</f>
        <v>14435</v>
      </c>
    </row>
    <row r="13" s="43" customFormat="true" ht="35.1" hidden="false" customHeight="true" outlineLevel="0" collapsed="false">
      <c r="A13" s="79"/>
      <c r="B13" s="67" t="s">
        <v>194</v>
      </c>
      <c r="C13" s="68" t="s">
        <v>195</v>
      </c>
      <c r="D13" s="81" t="n">
        <v>28.87</v>
      </c>
      <c r="E13" s="70" t="n">
        <f aca="false">ROUNDUP(D13*$A$1,2)</f>
        <v>14435</v>
      </c>
    </row>
    <row r="14" s="43" customFormat="true" ht="35.1" hidden="false" customHeight="true" outlineLevel="0" collapsed="false">
      <c r="A14" s="82"/>
      <c r="B14" s="67" t="s">
        <v>196</v>
      </c>
      <c r="C14" s="80" t="s">
        <v>197</v>
      </c>
      <c r="D14" s="81" t="n">
        <v>33.1</v>
      </c>
      <c r="E14" s="70" t="n">
        <f aca="false">ROUNDUP(D14*$A$1,2)</f>
        <v>16550</v>
      </c>
    </row>
    <row r="15" s="43" customFormat="true" ht="35.1" hidden="false" customHeight="true" outlineLevel="0" collapsed="false">
      <c r="A15" s="82"/>
      <c r="B15" s="67" t="s">
        <v>198</v>
      </c>
      <c r="C15" s="68" t="s">
        <v>199</v>
      </c>
      <c r="D15" s="81" t="n">
        <v>40.15</v>
      </c>
      <c r="E15" s="70" t="n">
        <f aca="false">ROUNDUP(D15*$A$1,2)</f>
        <v>20075</v>
      </c>
    </row>
    <row r="16" s="43" customFormat="true" ht="35.1" hidden="false" customHeight="true" outlineLevel="0" collapsed="false">
      <c r="A16" s="82"/>
      <c r="B16" s="67" t="s">
        <v>200</v>
      </c>
      <c r="C16" s="80" t="s">
        <v>201</v>
      </c>
      <c r="D16" s="81" t="n">
        <v>48.2</v>
      </c>
      <c r="E16" s="70" t="n">
        <f aca="false">ROUNDUP(D16*$A$1,2)</f>
        <v>24100</v>
      </c>
    </row>
    <row r="17" s="43" customFormat="true" ht="35.1" hidden="false" customHeight="true" outlineLevel="0" collapsed="false">
      <c r="A17" s="79"/>
      <c r="B17" s="67" t="s">
        <v>202</v>
      </c>
      <c r="C17" s="80" t="s">
        <v>203</v>
      </c>
      <c r="D17" s="81" t="n">
        <v>93.38</v>
      </c>
      <c r="E17" s="70" t="n">
        <f aca="false">ROUNDUP(D17*$A$1,2)</f>
        <v>46690</v>
      </c>
    </row>
    <row r="18" s="43" customFormat="true" ht="35.1" hidden="false" customHeight="true" outlineLevel="0" collapsed="false">
      <c r="A18" s="82"/>
      <c r="B18" s="67" t="s">
        <v>204</v>
      </c>
      <c r="C18" s="83" t="s">
        <v>205</v>
      </c>
      <c r="D18" s="84" t="n">
        <v>33.1</v>
      </c>
      <c r="E18" s="70" t="n">
        <f aca="false">ROUNDUP(D18*$A$1,2)</f>
        <v>16550</v>
      </c>
    </row>
    <row r="19" s="22" customFormat="true" ht="35.1" hidden="false" customHeight="true" outlineLevel="0" collapsed="false">
      <c r="A19" s="82"/>
      <c r="B19" s="67" t="s">
        <v>206</v>
      </c>
      <c r="C19" s="80" t="s">
        <v>207</v>
      </c>
      <c r="D19" s="84" t="n">
        <v>37.14</v>
      </c>
      <c r="E19" s="70" t="n">
        <f aca="false">ROUNDUP(D19*$A$1,2)</f>
        <v>18570</v>
      </c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A19" s="43"/>
      <c r="LB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S19" s="43"/>
      <c r="NT19" s="43"/>
      <c r="NU19" s="43"/>
      <c r="NV19" s="43"/>
      <c r="NW19" s="43"/>
      <c r="NX19" s="43"/>
      <c r="NY19" s="43"/>
      <c r="NZ19" s="43"/>
      <c r="OA19" s="43"/>
      <c r="OB19" s="43"/>
      <c r="OC19" s="43"/>
      <c r="OD19" s="43"/>
      <c r="OE19" s="43"/>
      <c r="OF19" s="43"/>
      <c r="OG19" s="43"/>
      <c r="OH19" s="43"/>
      <c r="OI19" s="43"/>
      <c r="OJ19" s="43"/>
      <c r="OK19" s="43"/>
      <c r="OL19" s="43"/>
      <c r="OM19" s="43"/>
      <c r="ON19" s="43"/>
      <c r="OO19" s="43"/>
      <c r="OP19" s="43"/>
      <c r="OQ19" s="43"/>
      <c r="OR19" s="43"/>
      <c r="OS19" s="43"/>
      <c r="OT19" s="43"/>
      <c r="OU19" s="43"/>
      <c r="OV19" s="43"/>
      <c r="OW19" s="43"/>
      <c r="OX19" s="43"/>
      <c r="OY19" s="43"/>
      <c r="OZ19" s="43"/>
      <c r="PA19" s="43"/>
      <c r="PB19" s="43"/>
      <c r="PC19" s="43"/>
      <c r="PD19" s="43"/>
      <c r="PE19" s="43"/>
      <c r="PF19" s="43"/>
      <c r="PG19" s="43"/>
      <c r="PH19" s="43"/>
      <c r="PI19" s="43"/>
      <c r="PJ19" s="43"/>
      <c r="PK19" s="43"/>
      <c r="PL19" s="43"/>
      <c r="PM19" s="43"/>
      <c r="PN19" s="43"/>
      <c r="PO19" s="43"/>
      <c r="PP19" s="43"/>
      <c r="PQ19" s="43"/>
      <c r="PR19" s="43"/>
      <c r="PS19" s="43"/>
      <c r="PT19" s="43"/>
      <c r="PU19" s="43"/>
      <c r="PV19" s="43"/>
      <c r="PW19" s="43"/>
      <c r="PX19" s="43"/>
      <c r="PY19" s="43"/>
      <c r="PZ19" s="43"/>
      <c r="QA19" s="43"/>
      <c r="QB19" s="43"/>
      <c r="QC19" s="43"/>
      <c r="QD19" s="43"/>
      <c r="QE19" s="43"/>
      <c r="QF19" s="43"/>
      <c r="QG19" s="43"/>
      <c r="QH19" s="43"/>
      <c r="QI19" s="43"/>
      <c r="QJ19" s="43"/>
      <c r="QK19" s="43"/>
      <c r="QL19" s="43"/>
      <c r="QM19" s="43"/>
      <c r="QN19" s="43"/>
      <c r="QO19" s="43"/>
      <c r="QP19" s="43"/>
      <c r="QQ19" s="43"/>
      <c r="QR19" s="43"/>
      <c r="QS19" s="43"/>
      <c r="QT19" s="43"/>
      <c r="QU19" s="43"/>
      <c r="QV19" s="43"/>
      <c r="QW19" s="43"/>
      <c r="QX19" s="43"/>
      <c r="QY19" s="43"/>
      <c r="QZ19" s="43"/>
      <c r="RA19" s="43"/>
      <c r="RB19" s="43"/>
      <c r="RC19" s="43"/>
      <c r="RD19" s="43"/>
      <c r="RE19" s="43"/>
      <c r="RF19" s="43"/>
      <c r="RG19" s="43"/>
      <c r="RH19" s="43"/>
      <c r="RI19" s="43"/>
      <c r="RJ19" s="43"/>
      <c r="RK19" s="43"/>
      <c r="RL19" s="43"/>
      <c r="RM19" s="43"/>
      <c r="RN19" s="43"/>
      <c r="RO19" s="43"/>
      <c r="RP19" s="43"/>
      <c r="RQ19" s="43"/>
      <c r="RR19" s="43"/>
      <c r="RS19" s="43"/>
      <c r="RT19" s="43"/>
      <c r="RU19" s="43"/>
      <c r="RV19" s="43"/>
      <c r="RW19" s="43"/>
      <c r="RX19" s="43"/>
      <c r="RY19" s="43"/>
      <c r="RZ19" s="43"/>
      <c r="SA19" s="43"/>
      <c r="SB19" s="43"/>
      <c r="SC19" s="43"/>
      <c r="SD19" s="43"/>
      <c r="SE19" s="43"/>
      <c r="SF19" s="43"/>
      <c r="SG19" s="43"/>
      <c r="SH19" s="43"/>
      <c r="SI19" s="43"/>
      <c r="SJ19" s="43"/>
      <c r="SK19" s="43"/>
      <c r="SL19" s="43"/>
      <c r="SM19" s="43"/>
      <c r="SN19" s="43"/>
      <c r="SO19" s="43"/>
      <c r="SP19" s="43"/>
      <c r="SQ19" s="43"/>
      <c r="SR19" s="43"/>
      <c r="SS19" s="43"/>
      <c r="ST19" s="43"/>
      <c r="SU19" s="43"/>
      <c r="SV19" s="43"/>
      <c r="SW19" s="43"/>
      <c r="SX19" s="43"/>
      <c r="SY19" s="43"/>
      <c r="SZ19" s="43"/>
      <c r="TA19" s="43"/>
      <c r="TB19" s="43"/>
      <c r="TC19" s="43"/>
      <c r="TD19" s="43"/>
      <c r="TE19" s="43"/>
      <c r="TF19" s="43"/>
      <c r="TG19" s="43"/>
      <c r="TH19" s="43"/>
      <c r="TI19" s="43"/>
      <c r="TJ19" s="43"/>
      <c r="TK19" s="43"/>
      <c r="TL19" s="43"/>
      <c r="TM19" s="43"/>
      <c r="TN19" s="43"/>
      <c r="TO19" s="43"/>
      <c r="TP19" s="43"/>
      <c r="TQ19" s="43"/>
      <c r="TR19" s="43"/>
      <c r="TS19" s="43"/>
      <c r="TT19" s="43"/>
      <c r="TU19" s="43"/>
      <c r="TV19" s="43"/>
      <c r="TW19" s="43"/>
      <c r="TX19" s="43"/>
      <c r="TY19" s="43"/>
      <c r="TZ19" s="43"/>
      <c r="UA19" s="43"/>
      <c r="UB19" s="43"/>
      <c r="UC19" s="43"/>
      <c r="UD19" s="43"/>
      <c r="UE19" s="43"/>
      <c r="UF19" s="43"/>
      <c r="UG19" s="43"/>
      <c r="UH19" s="43"/>
      <c r="UI19" s="43"/>
      <c r="UJ19" s="43"/>
      <c r="UK19" s="43"/>
      <c r="UL19" s="43"/>
      <c r="UM19" s="43"/>
      <c r="UN19" s="43"/>
      <c r="UO19" s="43"/>
      <c r="UP19" s="43"/>
      <c r="UQ19" s="43"/>
      <c r="UR19" s="43"/>
      <c r="US19" s="43"/>
      <c r="UT19" s="43"/>
      <c r="UU19" s="43"/>
      <c r="UV19" s="43"/>
      <c r="UW19" s="43"/>
      <c r="UX19" s="43"/>
      <c r="UY19" s="43"/>
      <c r="UZ19" s="43"/>
      <c r="VA19" s="43"/>
      <c r="VB19" s="43"/>
      <c r="VC19" s="43"/>
      <c r="VD19" s="43"/>
      <c r="VE19" s="43"/>
      <c r="VF19" s="43"/>
      <c r="VG19" s="43"/>
      <c r="VH19" s="43"/>
      <c r="VI19" s="43"/>
      <c r="VJ19" s="43"/>
      <c r="VK19" s="43"/>
      <c r="VL19" s="43"/>
      <c r="VM19" s="43"/>
      <c r="VN19" s="43"/>
      <c r="VO19" s="43"/>
      <c r="VP19" s="43"/>
      <c r="VQ19" s="43"/>
      <c r="VR19" s="43"/>
      <c r="VS19" s="43"/>
      <c r="VT19" s="43"/>
      <c r="VU19" s="43"/>
      <c r="VV19" s="43"/>
      <c r="VW19" s="43"/>
      <c r="VX19" s="43"/>
      <c r="VY19" s="43"/>
      <c r="VZ19" s="43"/>
      <c r="WA19" s="43"/>
      <c r="WB19" s="43"/>
      <c r="WC19" s="43"/>
      <c r="WD19" s="43"/>
      <c r="WE19" s="43"/>
      <c r="WF19" s="43"/>
      <c r="WG19" s="43"/>
      <c r="WH19" s="43"/>
      <c r="WI19" s="43"/>
      <c r="WJ19" s="43"/>
      <c r="WK19" s="43"/>
      <c r="WL19" s="43"/>
      <c r="WM19" s="43"/>
      <c r="WN19" s="43"/>
      <c r="WO19" s="43"/>
      <c r="WP19" s="43"/>
      <c r="WQ19" s="43"/>
      <c r="WR19" s="43"/>
      <c r="WS19" s="43"/>
      <c r="WT19" s="43"/>
      <c r="WU19" s="43"/>
      <c r="WV19" s="43"/>
      <c r="WW19" s="43"/>
      <c r="WX19" s="43"/>
      <c r="WY19" s="43"/>
      <c r="WZ19" s="43"/>
      <c r="XA19" s="43"/>
      <c r="XB19" s="43"/>
      <c r="XC19" s="43"/>
      <c r="XD19" s="43"/>
      <c r="XE19" s="43"/>
      <c r="XF19" s="43"/>
      <c r="XG19" s="43"/>
      <c r="XH19" s="43"/>
      <c r="XI19" s="43"/>
      <c r="XJ19" s="43"/>
      <c r="XK19" s="43"/>
      <c r="XL19" s="43"/>
      <c r="XM19" s="43"/>
      <c r="XN19" s="43"/>
      <c r="XO19" s="43"/>
      <c r="XP19" s="43"/>
      <c r="XQ19" s="43"/>
      <c r="XR19" s="43"/>
      <c r="XS19" s="43"/>
      <c r="XT19" s="43"/>
      <c r="XU19" s="43"/>
      <c r="XV19" s="43"/>
      <c r="XW19" s="43"/>
      <c r="XX19" s="43"/>
      <c r="XY19" s="43"/>
      <c r="XZ19" s="43"/>
      <c r="YA19" s="43"/>
      <c r="YB19" s="43"/>
      <c r="YC19" s="43"/>
      <c r="YD19" s="43"/>
      <c r="YE19" s="43"/>
      <c r="YF19" s="43"/>
      <c r="YG19" s="43"/>
      <c r="YH19" s="43"/>
      <c r="YI19" s="43"/>
      <c r="YJ19" s="43"/>
      <c r="YK19" s="43"/>
      <c r="YL19" s="43"/>
      <c r="YM19" s="43"/>
      <c r="YN19" s="43"/>
      <c r="YO19" s="43"/>
      <c r="YP19" s="43"/>
      <c r="YQ19" s="43"/>
      <c r="YR19" s="43"/>
      <c r="YS19" s="43"/>
      <c r="YT19" s="43"/>
      <c r="YU19" s="43"/>
      <c r="YV19" s="43"/>
      <c r="YW19" s="43"/>
      <c r="YX19" s="43"/>
      <c r="YY19" s="43"/>
      <c r="YZ19" s="43"/>
      <c r="ZA19" s="43"/>
      <c r="ZB19" s="43"/>
      <c r="ZC19" s="43"/>
      <c r="ZD19" s="43"/>
      <c r="ZE19" s="43"/>
      <c r="ZF19" s="43"/>
      <c r="ZG19" s="43"/>
      <c r="ZH19" s="43"/>
      <c r="ZI19" s="43"/>
      <c r="ZJ19" s="43"/>
      <c r="ZK19" s="43"/>
      <c r="ZL19" s="43"/>
      <c r="ZM19" s="43"/>
      <c r="ZN19" s="43"/>
      <c r="ZO19" s="43"/>
      <c r="ZP19" s="43"/>
      <c r="ZQ19" s="43"/>
      <c r="ZR19" s="43"/>
      <c r="ZS19" s="43"/>
      <c r="ZT19" s="43"/>
      <c r="ZU19" s="43"/>
      <c r="ZV19" s="43"/>
      <c r="ZW19" s="43"/>
      <c r="ZX19" s="43"/>
      <c r="ZY19" s="43"/>
      <c r="ZZ19" s="43"/>
      <c r="AAA19" s="43"/>
      <c r="AAB19" s="43"/>
      <c r="AAC19" s="43"/>
      <c r="AAD19" s="43"/>
      <c r="AAE19" s="43"/>
      <c r="AAF19" s="43"/>
      <c r="AAG19" s="43"/>
      <c r="AAH19" s="43"/>
      <c r="AAI19" s="43"/>
      <c r="AAJ19" s="43"/>
      <c r="AAK19" s="43"/>
      <c r="AAL19" s="43"/>
      <c r="AAM19" s="43"/>
      <c r="AAN19" s="43"/>
      <c r="AAO19" s="43"/>
      <c r="AAP19" s="43"/>
      <c r="AAQ19" s="43"/>
      <c r="AAR19" s="43"/>
      <c r="AAS19" s="43"/>
      <c r="AAT19" s="43"/>
      <c r="AAU19" s="43"/>
      <c r="AAV19" s="43"/>
      <c r="AAW19" s="43"/>
      <c r="AAX19" s="43"/>
      <c r="AAY19" s="43"/>
      <c r="AAZ19" s="43"/>
      <c r="ABA19" s="43"/>
      <c r="ABB19" s="43"/>
      <c r="ABC19" s="43"/>
      <c r="ABD19" s="43"/>
      <c r="ABE19" s="43"/>
      <c r="ABF19" s="43"/>
      <c r="ABG19" s="43"/>
      <c r="ABH19" s="43"/>
      <c r="ABI19" s="43"/>
      <c r="ABJ19" s="43"/>
      <c r="ABK19" s="43"/>
      <c r="ABL19" s="43"/>
      <c r="ABM19" s="43"/>
      <c r="ABN19" s="43"/>
      <c r="ABO19" s="43"/>
      <c r="ABP19" s="43"/>
      <c r="ABQ19" s="43"/>
      <c r="ABR19" s="43"/>
      <c r="ABS19" s="43"/>
      <c r="ABT19" s="43"/>
      <c r="ABU19" s="43"/>
      <c r="ABV19" s="43"/>
      <c r="ABW19" s="43"/>
      <c r="ABX19" s="43"/>
      <c r="ABY19" s="43"/>
      <c r="ABZ19" s="43"/>
      <c r="ACA19" s="43"/>
      <c r="ACB19" s="43"/>
      <c r="ACC19" s="43"/>
      <c r="ACD19" s="43"/>
      <c r="ACE19" s="43"/>
      <c r="ACF19" s="43"/>
      <c r="ACG19" s="43"/>
      <c r="ACH19" s="43"/>
      <c r="ACI19" s="43"/>
      <c r="ACJ19" s="43"/>
      <c r="ACK19" s="43"/>
      <c r="ACL19" s="43"/>
      <c r="ACM19" s="43"/>
      <c r="ACN19" s="43"/>
      <c r="ACO19" s="43"/>
      <c r="ACP19" s="43"/>
      <c r="ACQ19" s="43"/>
      <c r="ACR19" s="43"/>
      <c r="ACS19" s="43"/>
      <c r="ACT19" s="43"/>
      <c r="ACU19" s="43"/>
      <c r="ACV19" s="43"/>
      <c r="ACW19" s="43"/>
      <c r="ACX19" s="43"/>
      <c r="ACY19" s="43"/>
      <c r="ACZ19" s="43"/>
      <c r="ADA19" s="43"/>
      <c r="ADB19" s="43"/>
      <c r="ADC19" s="43"/>
      <c r="ADD19" s="43"/>
      <c r="ADE19" s="43"/>
      <c r="ADF19" s="43"/>
      <c r="ADG19" s="43"/>
      <c r="ADH19" s="43"/>
      <c r="ADI19" s="43"/>
      <c r="ADJ19" s="43"/>
      <c r="ADK19" s="43"/>
      <c r="ADL19" s="43"/>
      <c r="ADM19" s="43"/>
      <c r="ADN19" s="43"/>
      <c r="ADO19" s="43"/>
      <c r="ADP19" s="43"/>
      <c r="ADQ19" s="43"/>
      <c r="ADR19" s="43"/>
      <c r="ADS19" s="43"/>
      <c r="ADT19" s="43"/>
      <c r="ADU19" s="43"/>
      <c r="ADV19" s="43"/>
      <c r="ADW19" s="43"/>
      <c r="ADX19" s="43"/>
      <c r="ADY19" s="43"/>
      <c r="ADZ19" s="43"/>
      <c r="AEA19" s="43"/>
      <c r="AEB19" s="43"/>
      <c r="AEC19" s="43"/>
      <c r="AED19" s="43"/>
      <c r="AEE19" s="43"/>
      <c r="AEF19" s="43"/>
      <c r="AEG19" s="43"/>
      <c r="AEH19" s="43"/>
      <c r="AEI19" s="43"/>
      <c r="AEJ19" s="43"/>
      <c r="AEK19" s="43"/>
      <c r="AEL19" s="43"/>
      <c r="AEM19" s="43"/>
      <c r="AEN19" s="43"/>
      <c r="AEO19" s="43"/>
      <c r="AEP19" s="43"/>
      <c r="AEQ19" s="43"/>
      <c r="AER19" s="43"/>
      <c r="AES19" s="43"/>
      <c r="AET19" s="43"/>
      <c r="AEU19" s="43"/>
      <c r="AEV19" s="43"/>
      <c r="AEW19" s="43"/>
      <c r="AEX19" s="43"/>
      <c r="AEY19" s="43"/>
      <c r="AEZ19" s="43"/>
      <c r="AFA19" s="43"/>
      <c r="AFB19" s="43"/>
      <c r="AFC19" s="43"/>
      <c r="AFD19" s="43"/>
      <c r="AFE19" s="43"/>
      <c r="AFF19" s="43"/>
      <c r="AFG19" s="43"/>
      <c r="AFH19" s="43"/>
      <c r="AFI19" s="43"/>
      <c r="AFJ19" s="43"/>
      <c r="AFK19" s="43"/>
      <c r="AFL19" s="43"/>
      <c r="AFM19" s="43"/>
      <c r="AFN19" s="43"/>
      <c r="AFO19" s="43"/>
      <c r="AFP19" s="43"/>
      <c r="AFQ19" s="43"/>
      <c r="AFR19" s="43"/>
      <c r="AFS19" s="43"/>
      <c r="AFT19" s="43"/>
      <c r="AFU19" s="43"/>
      <c r="AFV19" s="43"/>
      <c r="AFW19" s="43"/>
      <c r="AFX19" s="43"/>
      <c r="AFY19" s="43"/>
      <c r="AFZ19" s="43"/>
      <c r="AGA19" s="43"/>
      <c r="AGB19" s="43"/>
      <c r="AGC19" s="43"/>
      <c r="AGD19" s="43"/>
      <c r="AGE19" s="43"/>
      <c r="AGF19" s="43"/>
      <c r="AGG19" s="43"/>
      <c r="AGH19" s="43"/>
      <c r="AGI19" s="43"/>
      <c r="AGJ19" s="43"/>
      <c r="AGK19" s="43"/>
      <c r="AGL19" s="43"/>
      <c r="AGM19" s="43"/>
      <c r="AGN19" s="43"/>
      <c r="AGO19" s="43"/>
      <c r="AGP19" s="43"/>
      <c r="AGQ19" s="43"/>
      <c r="AGR19" s="43"/>
      <c r="AGS19" s="43"/>
      <c r="AGT19" s="43"/>
      <c r="AGU19" s="43"/>
      <c r="AGV19" s="43"/>
      <c r="AGW19" s="43"/>
      <c r="AGX19" s="43"/>
      <c r="AGY19" s="43"/>
      <c r="AGZ19" s="43"/>
      <c r="AHA19" s="43"/>
      <c r="AHB19" s="43"/>
      <c r="AHC19" s="43"/>
      <c r="AHD19" s="43"/>
      <c r="AHE19" s="43"/>
      <c r="AHF19" s="43"/>
      <c r="AHG19" s="43"/>
      <c r="AHH19" s="43"/>
      <c r="AHI19" s="43"/>
      <c r="AHJ19" s="43"/>
      <c r="AHK19" s="43"/>
      <c r="AHL19" s="43"/>
      <c r="AHM19" s="43"/>
      <c r="AHN19" s="43"/>
      <c r="AHO19" s="43"/>
      <c r="AHP19" s="43"/>
      <c r="AHQ19" s="43"/>
      <c r="AHR19" s="43"/>
      <c r="AHS19" s="43"/>
      <c r="AHT19" s="43"/>
      <c r="AHU19" s="43"/>
      <c r="AHV19" s="43"/>
      <c r="AHW19" s="43"/>
      <c r="AHX19" s="43"/>
      <c r="AHY19" s="43"/>
      <c r="AHZ19" s="43"/>
      <c r="AIA19" s="43"/>
      <c r="AIB19" s="43"/>
      <c r="AIC19" s="43"/>
      <c r="AID19" s="43"/>
      <c r="AIE19" s="43"/>
      <c r="AIF19" s="43"/>
      <c r="AIG19" s="43"/>
      <c r="AIH19" s="43"/>
      <c r="AII19" s="43"/>
      <c r="AIJ19" s="43"/>
      <c r="AIK19" s="43"/>
      <c r="AIL19" s="43"/>
      <c r="AIM19" s="43"/>
      <c r="AIN19" s="43"/>
      <c r="AIO19" s="43"/>
      <c r="AIP19" s="43"/>
      <c r="AIQ19" s="43"/>
      <c r="AIR19" s="43"/>
      <c r="AIS19" s="43"/>
      <c r="AIT19" s="43"/>
      <c r="AIU19" s="43"/>
      <c r="AIV19" s="43"/>
      <c r="AIW19" s="43"/>
      <c r="AIX19" s="43"/>
      <c r="AIY19" s="43"/>
      <c r="AIZ19" s="43"/>
      <c r="AJA19" s="43"/>
      <c r="AJB19" s="43"/>
      <c r="AJC19" s="43"/>
      <c r="AJD19" s="43"/>
      <c r="AJE19" s="43"/>
      <c r="AJF19" s="43"/>
      <c r="AJG19" s="43"/>
      <c r="AJH19" s="43"/>
      <c r="AJI19" s="43"/>
      <c r="AJJ19" s="43"/>
      <c r="AJK19" s="43"/>
      <c r="AJL19" s="43"/>
      <c r="AJM19" s="43"/>
      <c r="AJN19" s="43"/>
      <c r="AJO19" s="43"/>
      <c r="AJP19" s="43"/>
      <c r="AJQ19" s="43"/>
      <c r="AJR19" s="43"/>
      <c r="AJS19" s="43"/>
      <c r="AJT19" s="43"/>
      <c r="AJU19" s="43"/>
      <c r="AJV19" s="43"/>
      <c r="AJW19" s="43"/>
      <c r="AJX19" s="43"/>
      <c r="AJY19" s="43"/>
      <c r="AJZ19" s="43"/>
      <c r="AKA19" s="43"/>
      <c r="AKB19" s="43"/>
      <c r="AKC19" s="43"/>
      <c r="AKD19" s="43"/>
      <c r="AKE19" s="43"/>
      <c r="AKF19" s="43"/>
      <c r="AKG19" s="43"/>
      <c r="AKH19" s="43"/>
      <c r="AKI19" s="43"/>
      <c r="AKJ19" s="43"/>
      <c r="AKK19" s="43"/>
      <c r="AKL19" s="43"/>
      <c r="AKM19" s="43"/>
      <c r="AKN19" s="43"/>
      <c r="AKO19" s="43"/>
      <c r="AKP19" s="43"/>
      <c r="AKQ19" s="43"/>
      <c r="AKR19" s="43"/>
      <c r="AKS19" s="43"/>
      <c r="AKT19" s="43"/>
      <c r="AKU19" s="43"/>
      <c r="AKV19" s="43"/>
      <c r="AKW19" s="43"/>
      <c r="AKX19" s="43"/>
      <c r="AKY19" s="43"/>
      <c r="AKZ19" s="43"/>
      <c r="ALA19" s="43"/>
      <c r="ALB19" s="43"/>
      <c r="ALC19" s="43"/>
      <c r="ALD19" s="43"/>
      <c r="ALE19" s="43"/>
      <c r="ALF19" s="43"/>
      <c r="ALG19" s="43"/>
      <c r="ALH19" s="43"/>
      <c r="ALI19" s="43"/>
      <c r="ALJ19" s="43"/>
      <c r="ALK19" s="43"/>
      <c r="ALL19" s="43"/>
      <c r="ALM19" s="43"/>
      <c r="ALN19" s="43"/>
      <c r="ALO19" s="43"/>
      <c r="ALP19" s="43"/>
      <c r="ALQ19" s="43"/>
      <c r="ALR19" s="43"/>
      <c r="ALS19" s="43"/>
      <c r="ALT19" s="43"/>
      <c r="ALU19" s="43"/>
      <c r="ALV19" s="43"/>
      <c r="ALW19" s="43"/>
      <c r="ALX19" s="43"/>
      <c r="ALY19" s="43"/>
      <c r="ALZ19" s="43"/>
      <c r="AMA19" s="43"/>
      <c r="AMB19" s="43"/>
      <c r="AMC19" s="43"/>
      <c r="AMD19" s="43"/>
      <c r="AME19" s="43"/>
      <c r="AMF19" s="43"/>
      <c r="AMG19" s="43"/>
      <c r="AMH19" s="43"/>
    </row>
    <row r="20" s="22" customFormat="true" ht="35.1" hidden="false" customHeight="true" outlineLevel="0" collapsed="false">
      <c r="A20" s="85"/>
      <c r="B20" s="67" t="s">
        <v>208</v>
      </c>
      <c r="C20" s="80" t="s">
        <v>209</v>
      </c>
      <c r="D20" s="84" t="n">
        <v>69.61</v>
      </c>
      <c r="E20" s="70" t="n">
        <f aca="false">ROUNDUP(D20*$A$1,2)</f>
        <v>34805</v>
      </c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S20" s="43"/>
      <c r="NT20" s="43"/>
      <c r="NU20" s="43"/>
      <c r="NV20" s="43"/>
      <c r="NW20" s="43"/>
      <c r="NX20" s="43"/>
      <c r="NY20" s="43"/>
      <c r="NZ20" s="43"/>
      <c r="OA20" s="43"/>
      <c r="OB20" s="43"/>
      <c r="OC20" s="43"/>
      <c r="OD20" s="43"/>
      <c r="OE20" s="43"/>
      <c r="OF20" s="43"/>
      <c r="OG20" s="43"/>
      <c r="OH20" s="43"/>
      <c r="OI20" s="43"/>
      <c r="OJ20" s="43"/>
      <c r="OK20" s="43"/>
      <c r="OL20" s="43"/>
      <c r="OM20" s="43"/>
      <c r="ON20" s="43"/>
      <c r="OO20" s="43"/>
      <c r="OP20" s="43"/>
      <c r="OQ20" s="43"/>
      <c r="OR20" s="43"/>
      <c r="OS20" s="43"/>
      <c r="OT20" s="43"/>
      <c r="OU20" s="43"/>
      <c r="OV20" s="43"/>
      <c r="OW20" s="43"/>
      <c r="OX20" s="43"/>
      <c r="OY20" s="43"/>
      <c r="OZ20" s="43"/>
      <c r="PA20" s="43"/>
      <c r="PB20" s="43"/>
      <c r="PC20" s="43"/>
      <c r="PD20" s="43"/>
      <c r="PE20" s="43"/>
      <c r="PF20" s="43"/>
      <c r="PG20" s="43"/>
      <c r="PH20" s="43"/>
      <c r="PI20" s="43"/>
      <c r="PJ20" s="43"/>
      <c r="PK20" s="43"/>
      <c r="PL20" s="43"/>
      <c r="PM20" s="43"/>
      <c r="PN20" s="43"/>
      <c r="PO20" s="43"/>
      <c r="PP20" s="43"/>
      <c r="PQ20" s="43"/>
      <c r="PR20" s="43"/>
      <c r="PS20" s="43"/>
      <c r="PT20" s="43"/>
      <c r="PU20" s="43"/>
      <c r="PV20" s="43"/>
      <c r="PW20" s="43"/>
      <c r="PX20" s="43"/>
      <c r="PY20" s="43"/>
      <c r="PZ20" s="43"/>
      <c r="QA20" s="43"/>
      <c r="QB20" s="43"/>
      <c r="QC20" s="43"/>
      <c r="QD20" s="43"/>
      <c r="QE20" s="43"/>
      <c r="QF20" s="43"/>
      <c r="QG20" s="43"/>
      <c r="QH20" s="43"/>
      <c r="QI20" s="43"/>
      <c r="QJ20" s="43"/>
      <c r="QK20" s="43"/>
      <c r="QL20" s="43"/>
      <c r="QM20" s="43"/>
      <c r="QN20" s="43"/>
      <c r="QO20" s="43"/>
      <c r="QP20" s="43"/>
      <c r="QQ20" s="43"/>
      <c r="QR20" s="43"/>
      <c r="QS20" s="43"/>
      <c r="QT20" s="43"/>
      <c r="QU20" s="43"/>
      <c r="QV20" s="43"/>
      <c r="QW20" s="43"/>
      <c r="QX20" s="43"/>
      <c r="QY20" s="43"/>
      <c r="QZ20" s="43"/>
      <c r="RA20" s="43"/>
      <c r="RB20" s="43"/>
      <c r="RC20" s="43"/>
      <c r="RD20" s="43"/>
      <c r="RE20" s="43"/>
      <c r="RF20" s="43"/>
      <c r="RG20" s="43"/>
      <c r="RH20" s="43"/>
      <c r="RI20" s="43"/>
      <c r="RJ20" s="43"/>
      <c r="RK20" s="43"/>
      <c r="RL20" s="43"/>
      <c r="RM20" s="43"/>
      <c r="RN20" s="43"/>
      <c r="RO20" s="43"/>
      <c r="RP20" s="43"/>
      <c r="RQ20" s="43"/>
      <c r="RR20" s="43"/>
      <c r="RS20" s="43"/>
      <c r="RT20" s="43"/>
      <c r="RU20" s="43"/>
      <c r="RV20" s="43"/>
      <c r="RW20" s="43"/>
      <c r="RX20" s="43"/>
      <c r="RY20" s="43"/>
      <c r="RZ20" s="43"/>
      <c r="SA20" s="43"/>
      <c r="SB20" s="43"/>
      <c r="SC20" s="43"/>
      <c r="SD20" s="43"/>
      <c r="SE20" s="43"/>
      <c r="SF20" s="43"/>
      <c r="SG20" s="43"/>
      <c r="SH20" s="43"/>
      <c r="SI20" s="43"/>
      <c r="SJ20" s="43"/>
      <c r="SK20" s="43"/>
      <c r="SL20" s="43"/>
      <c r="SM20" s="43"/>
      <c r="SN20" s="43"/>
      <c r="SO20" s="43"/>
      <c r="SP20" s="43"/>
      <c r="SQ20" s="43"/>
      <c r="SR20" s="43"/>
      <c r="SS20" s="43"/>
      <c r="ST20" s="43"/>
      <c r="SU20" s="43"/>
      <c r="SV20" s="43"/>
      <c r="SW20" s="43"/>
      <c r="SX20" s="43"/>
      <c r="SY20" s="43"/>
      <c r="SZ20" s="43"/>
      <c r="TA20" s="43"/>
      <c r="TB20" s="43"/>
      <c r="TC20" s="43"/>
      <c r="TD20" s="43"/>
      <c r="TE20" s="43"/>
      <c r="TF20" s="43"/>
      <c r="TG20" s="43"/>
      <c r="TH20" s="43"/>
      <c r="TI20" s="43"/>
      <c r="TJ20" s="43"/>
      <c r="TK20" s="43"/>
      <c r="TL20" s="43"/>
      <c r="TM20" s="43"/>
      <c r="TN20" s="43"/>
      <c r="TO20" s="43"/>
      <c r="TP20" s="43"/>
      <c r="TQ20" s="43"/>
      <c r="TR20" s="43"/>
      <c r="TS20" s="43"/>
      <c r="TT20" s="43"/>
      <c r="TU20" s="43"/>
      <c r="TV20" s="43"/>
      <c r="TW20" s="43"/>
      <c r="TX20" s="43"/>
      <c r="TY20" s="43"/>
      <c r="TZ20" s="43"/>
      <c r="UA20" s="43"/>
      <c r="UB20" s="43"/>
      <c r="UC20" s="43"/>
      <c r="UD20" s="43"/>
      <c r="UE20" s="43"/>
      <c r="UF20" s="43"/>
      <c r="UG20" s="43"/>
      <c r="UH20" s="43"/>
      <c r="UI20" s="43"/>
      <c r="UJ20" s="43"/>
      <c r="UK20" s="43"/>
      <c r="UL20" s="43"/>
      <c r="UM20" s="43"/>
      <c r="UN20" s="43"/>
      <c r="UO20" s="43"/>
      <c r="UP20" s="43"/>
      <c r="UQ20" s="43"/>
      <c r="UR20" s="43"/>
      <c r="US20" s="43"/>
      <c r="UT20" s="43"/>
      <c r="UU20" s="43"/>
      <c r="UV20" s="43"/>
      <c r="UW20" s="43"/>
      <c r="UX20" s="43"/>
      <c r="UY20" s="43"/>
      <c r="UZ20" s="43"/>
      <c r="VA20" s="43"/>
      <c r="VB20" s="43"/>
      <c r="VC20" s="43"/>
      <c r="VD20" s="43"/>
      <c r="VE20" s="43"/>
      <c r="VF20" s="43"/>
      <c r="VG20" s="43"/>
      <c r="VH20" s="43"/>
      <c r="VI20" s="43"/>
      <c r="VJ20" s="43"/>
      <c r="VK20" s="43"/>
      <c r="VL20" s="43"/>
      <c r="VM20" s="43"/>
      <c r="VN20" s="43"/>
      <c r="VO20" s="43"/>
      <c r="VP20" s="43"/>
      <c r="VQ20" s="43"/>
      <c r="VR20" s="43"/>
      <c r="VS20" s="43"/>
      <c r="VT20" s="43"/>
      <c r="VU20" s="43"/>
      <c r="VV20" s="43"/>
      <c r="VW20" s="43"/>
      <c r="VX20" s="43"/>
      <c r="VY20" s="43"/>
      <c r="VZ20" s="43"/>
      <c r="WA20" s="43"/>
      <c r="WB20" s="43"/>
      <c r="WC20" s="43"/>
      <c r="WD20" s="43"/>
      <c r="WE20" s="43"/>
      <c r="WF20" s="43"/>
      <c r="WG20" s="43"/>
      <c r="WH20" s="43"/>
      <c r="WI20" s="43"/>
      <c r="WJ20" s="43"/>
      <c r="WK20" s="43"/>
      <c r="WL20" s="43"/>
      <c r="WM20" s="43"/>
      <c r="WN20" s="43"/>
      <c r="WO20" s="43"/>
      <c r="WP20" s="43"/>
      <c r="WQ20" s="43"/>
      <c r="WR20" s="43"/>
      <c r="WS20" s="43"/>
      <c r="WT20" s="43"/>
      <c r="WU20" s="43"/>
      <c r="WV20" s="43"/>
      <c r="WW20" s="43"/>
      <c r="WX20" s="43"/>
      <c r="WY20" s="43"/>
      <c r="WZ20" s="43"/>
      <c r="XA20" s="43"/>
      <c r="XB20" s="43"/>
      <c r="XC20" s="43"/>
      <c r="XD20" s="43"/>
      <c r="XE20" s="43"/>
      <c r="XF20" s="43"/>
      <c r="XG20" s="43"/>
      <c r="XH20" s="43"/>
      <c r="XI20" s="43"/>
      <c r="XJ20" s="43"/>
      <c r="XK20" s="43"/>
      <c r="XL20" s="43"/>
      <c r="XM20" s="43"/>
      <c r="XN20" s="43"/>
      <c r="XO20" s="43"/>
      <c r="XP20" s="43"/>
      <c r="XQ20" s="43"/>
      <c r="XR20" s="43"/>
      <c r="XS20" s="43"/>
      <c r="XT20" s="43"/>
      <c r="XU20" s="43"/>
      <c r="XV20" s="43"/>
      <c r="XW20" s="43"/>
      <c r="XX20" s="43"/>
      <c r="XY20" s="43"/>
      <c r="XZ20" s="43"/>
      <c r="YA20" s="43"/>
      <c r="YB20" s="43"/>
      <c r="YC20" s="43"/>
      <c r="YD20" s="43"/>
      <c r="YE20" s="43"/>
      <c r="YF20" s="43"/>
      <c r="YG20" s="43"/>
      <c r="YH20" s="43"/>
      <c r="YI20" s="43"/>
      <c r="YJ20" s="43"/>
      <c r="YK20" s="43"/>
      <c r="YL20" s="43"/>
      <c r="YM20" s="43"/>
      <c r="YN20" s="43"/>
      <c r="YO20" s="43"/>
      <c r="YP20" s="43"/>
      <c r="YQ20" s="43"/>
      <c r="YR20" s="43"/>
      <c r="YS20" s="43"/>
      <c r="YT20" s="43"/>
      <c r="YU20" s="43"/>
      <c r="YV20" s="43"/>
      <c r="YW20" s="43"/>
      <c r="YX20" s="43"/>
      <c r="YY20" s="43"/>
      <c r="YZ20" s="43"/>
      <c r="ZA20" s="43"/>
      <c r="ZB20" s="43"/>
      <c r="ZC20" s="43"/>
      <c r="ZD20" s="43"/>
      <c r="ZE20" s="43"/>
      <c r="ZF20" s="43"/>
      <c r="ZG20" s="43"/>
      <c r="ZH20" s="43"/>
      <c r="ZI20" s="43"/>
      <c r="ZJ20" s="43"/>
      <c r="ZK20" s="43"/>
      <c r="ZL20" s="43"/>
      <c r="ZM20" s="43"/>
      <c r="ZN20" s="43"/>
      <c r="ZO20" s="43"/>
      <c r="ZP20" s="43"/>
      <c r="ZQ20" s="43"/>
      <c r="ZR20" s="43"/>
      <c r="ZS20" s="43"/>
      <c r="ZT20" s="43"/>
      <c r="ZU20" s="43"/>
      <c r="ZV20" s="43"/>
      <c r="ZW20" s="43"/>
      <c r="ZX20" s="43"/>
      <c r="ZY20" s="43"/>
      <c r="ZZ20" s="43"/>
      <c r="AAA20" s="43"/>
      <c r="AAB20" s="43"/>
      <c r="AAC20" s="43"/>
      <c r="AAD20" s="43"/>
      <c r="AAE20" s="43"/>
      <c r="AAF20" s="43"/>
      <c r="AAG20" s="43"/>
      <c r="AAH20" s="43"/>
      <c r="AAI20" s="43"/>
      <c r="AAJ20" s="43"/>
      <c r="AAK20" s="43"/>
      <c r="AAL20" s="43"/>
      <c r="AAM20" s="43"/>
      <c r="AAN20" s="43"/>
      <c r="AAO20" s="43"/>
      <c r="AAP20" s="43"/>
      <c r="AAQ20" s="43"/>
      <c r="AAR20" s="43"/>
      <c r="AAS20" s="43"/>
      <c r="AAT20" s="43"/>
      <c r="AAU20" s="43"/>
      <c r="AAV20" s="43"/>
      <c r="AAW20" s="43"/>
      <c r="AAX20" s="43"/>
      <c r="AAY20" s="43"/>
      <c r="AAZ20" s="43"/>
      <c r="ABA20" s="43"/>
      <c r="ABB20" s="43"/>
      <c r="ABC20" s="43"/>
      <c r="ABD20" s="43"/>
      <c r="ABE20" s="43"/>
      <c r="ABF20" s="43"/>
      <c r="ABG20" s="43"/>
      <c r="ABH20" s="43"/>
      <c r="ABI20" s="43"/>
      <c r="ABJ20" s="43"/>
      <c r="ABK20" s="43"/>
      <c r="ABL20" s="43"/>
      <c r="ABM20" s="43"/>
      <c r="ABN20" s="43"/>
      <c r="ABO20" s="43"/>
      <c r="ABP20" s="43"/>
      <c r="ABQ20" s="43"/>
      <c r="ABR20" s="43"/>
      <c r="ABS20" s="43"/>
      <c r="ABT20" s="43"/>
      <c r="ABU20" s="43"/>
      <c r="ABV20" s="43"/>
      <c r="ABW20" s="43"/>
      <c r="ABX20" s="43"/>
      <c r="ABY20" s="43"/>
      <c r="ABZ20" s="43"/>
      <c r="ACA20" s="43"/>
      <c r="ACB20" s="43"/>
      <c r="ACC20" s="43"/>
      <c r="ACD20" s="43"/>
      <c r="ACE20" s="43"/>
      <c r="ACF20" s="43"/>
      <c r="ACG20" s="43"/>
      <c r="ACH20" s="43"/>
      <c r="ACI20" s="43"/>
      <c r="ACJ20" s="43"/>
      <c r="ACK20" s="43"/>
      <c r="ACL20" s="43"/>
      <c r="ACM20" s="43"/>
      <c r="ACN20" s="43"/>
      <c r="ACO20" s="43"/>
      <c r="ACP20" s="43"/>
      <c r="ACQ20" s="43"/>
      <c r="ACR20" s="43"/>
      <c r="ACS20" s="43"/>
      <c r="ACT20" s="43"/>
      <c r="ACU20" s="43"/>
      <c r="ACV20" s="43"/>
      <c r="ACW20" s="43"/>
      <c r="ACX20" s="43"/>
      <c r="ACY20" s="43"/>
      <c r="ACZ20" s="43"/>
      <c r="ADA20" s="43"/>
      <c r="ADB20" s="43"/>
      <c r="ADC20" s="43"/>
      <c r="ADD20" s="43"/>
      <c r="ADE20" s="43"/>
      <c r="ADF20" s="43"/>
      <c r="ADG20" s="43"/>
      <c r="ADH20" s="43"/>
      <c r="ADI20" s="43"/>
      <c r="ADJ20" s="43"/>
      <c r="ADK20" s="43"/>
      <c r="ADL20" s="43"/>
      <c r="ADM20" s="43"/>
      <c r="ADN20" s="43"/>
      <c r="ADO20" s="43"/>
      <c r="ADP20" s="43"/>
      <c r="ADQ20" s="43"/>
      <c r="ADR20" s="43"/>
      <c r="ADS20" s="43"/>
      <c r="ADT20" s="43"/>
      <c r="ADU20" s="43"/>
      <c r="ADV20" s="43"/>
      <c r="ADW20" s="43"/>
      <c r="ADX20" s="43"/>
      <c r="ADY20" s="43"/>
      <c r="ADZ20" s="43"/>
      <c r="AEA20" s="43"/>
      <c r="AEB20" s="43"/>
      <c r="AEC20" s="43"/>
      <c r="AED20" s="43"/>
      <c r="AEE20" s="43"/>
      <c r="AEF20" s="43"/>
      <c r="AEG20" s="43"/>
      <c r="AEH20" s="43"/>
      <c r="AEI20" s="43"/>
      <c r="AEJ20" s="43"/>
      <c r="AEK20" s="43"/>
      <c r="AEL20" s="43"/>
      <c r="AEM20" s="43"/>
      <c r="AEN20" s="43"/>
      <c r="AEO20" s="43"/>
      <c r="AEP20" s="43"/>
      <c r="AEQ20" s="43"/>
      <c r="AER20" s="43"/>
      <c r="AES20" s="43"/>
      <c r="AET20" s="43"/>
      <c r="AEU20" s="43"/>
      <c r="AEV20" s="43"/>
      <c r="AEW20" s="43"/>
      <c r="AEX20" s="43"/>
      <c r="AEY20" s="43"/>
      <c r="AEZ20" s="43"/>
      <c r="AFA20" s="43"/>
      <c r="AFB20" s="43"/>
      <c r="AFC20" s="43"/>
      <c r="AFD20" s="43"/>
      <c r="AFE20" s="43"/>
      <c r="AFF20" s="43"/>
      <c r="AFG20" s="43"/>
      <c r="AFH20" s="43"/>
      <c r="AFI20" s="43"/>
      <c r="AFJ20" s="43"/>
      <c r="AFK20" s="43"/>
      <c r="AFL20" s="43"/>
      <c r="AFM20" s="43"/>
      <c r="AFN20" s="43"/>
      <c r="AFO20" s="43"/>
      <c r="AFP20" s="43"/>
      <c r="AFQ20" s="43"/>
      <c r="AFR20" s="43"/>
      <c r="AFS20" s="43"/>
      <c r="AFT20" s="43"/>
      <c r="AFU20" s="43"/>
      <c r="AFV20" s="43"/>
      <c r="AFW20" s="43"/>
      <c r="AFX20" s="43"/>
      <c r="AFY20" s="43"/>
      <c r="AFZ20" s="43"/>
      <c r="AGA20" s="43"/>
      <c r="AGB20" s="43"/>
      <c r="AGC20" s="43"/>
      <c r="AGD20" s="43"/>
      <c r="AGE20" s="43"/>
      <c r="AGF20" s="43"/>
      <c r="AGG20" s="43"/>
      <c r="AGH20" s="43"/>
      <c r="AGI20" s="43"/>
      <c r="AGJ20" s="43"/>
      <c r="AGK20" s="43"/>
      <c r="AGL20" s="43"/>
      <c r="AGM20" s="43"/>
      <c r="AGN20" s="43"/>
      <c r="AGO20" s="43"/>
      <c r="AGP20" s="43"/>
      <c r="AGQ20" s="43"/>
      <c r="AGR20" s="43"/>
      <c r="AGS20" s="43"/>
      <c r="AGT20" s="43"/>
      <c r="AGU20" s="43"/>
      <c r="AGV20" s="43"/>
      <c r="AGW20" s="43"/>
      <c r="AGX20" s="43"/>
      <c r="AGY20" s="43"/>
      <c r="AGZ20" s="43"/>
      <c r="AHA20" s="43"/>
      <c r="AHB20" s="43"/>
      <c r="AHC20" s="43"/>
      <c r="AHD20" s="43"/>
      <c r="AHE20" s="43"/>
      <c r="AHF20" s="43"/>
      <c r="AHG20" s="43"/>
      <c r="AHH20" s="43"/>
      <c r="AHI20" s="43"/>
      <c r="AHJ20" s="43"/>
      <c r="AHK20" s="43"/>
      <c r="AHL20" s="43"/>
      <c r="AHM20" s="43"/>
      <c r="AHN20" s="43"/>
      <c r="AHO20" s="43"/>
      <c r="AHP20" s="43"/>
      <c r="AHQ20" s="43"/>
      <c r="AHR20" s="43"/>
      <c r="AHS20" s="43"/>
      <c r="AHT20" s="43"/>
      <c r="AHU20" s="43"/>
      <c r="AHV20" s="43"/>
      <c r="AHW20" s="43"/>
      <c r="AHX20" s="43"/>
      <c r="AHY20" s="43"/>
      <c r="AHZ20" s="43"/>
      <c r="AIA20" s="43"/>
      <c r="AIB20" s="43"/>
      <c r="AIC20" s="43"/>
      <c r="AID20" s="43"/>
      <c r="AIE20" s="43"/>
      <c r="AIF20" s="43"/>
      <c r="AIG20" s="43"/>
      <c r="AIH20" s="43"/>
      <c r="AII20" s="43"/>
      <c r="AIJ20" s="43"/>
      <c r="AIK20" s="43"/>
      <c r="AIL20" s="43"/>
      <c r="AIM20" s="43"/>
      <c r="AIN20" s="43"/>
      <c r="AIO20" s="43"/>
      <c r="AIP20" s="43"/>
      <c r="AIQ20" s="43"/>
      <c r="AIR20" s="43"/>
      <c r="AIS20" s="43"/>
      <c r="AIT20" s="43"/>
      <c r="AIU20" s="43"/>
      <c r="AIV20" s="43"/>
      <c r="AIW20" s="43"/>
      <c r="AIX20" s="43"/>
      <c r="AIY20" s="43"/>
      <c r="AIZ20" s="43"/>
      <c r="AJA20" s="43"/>
      <c r="AJB20" s="43"/>
      <c r="AJC20" s="43"/>
      <c r="AJD20" s="43"/>
      <c r="AJE20" s="43"/>
      <c r="AJF20" s="43"/>
      <c r="AJG20" s="43"/>
      <c r="AJH20" s="43"/>
      <c r="AJI20" s="43"/>
      <c r="AJJ20" s="43"/>
      <c r="AJK20" s="43"/>
      <c r="AJL20" s="43"/>
      <c r="AJM20" s="43"/>
      <c r="AJN20" s="43"/>
      <c r="AJO20" s="43"/>
      <c r="AJP20" s="43"/>
      <c r="AJQ20" s="43"/>
      <c r="AJR20" s="43"/>
      <c r="AJS20" s="43"/>
      <c r="AJT20" s="43"/>
      <c r="AJU20" s="43"/>
      <c r="AJV20" s="43"/>
      <c r="AJW20" s="43"/>
      <c r="AJX20" s="43"/>
      <c r="AJY20" s="43"/>
      <c r="AJZ20" s="43"/>
      <c r="AKA20" s="43"/>
      <c r="AKB20" s="43"/>
      <c r="AKC20" s="43"/>
      <c r="AKD20" s="43"/>
      <c r="AKE20" s="43"/>
      <c r="AKF20" s="43"/>
      <c r="AKG20" s="43"/>
      <c r="AKH20" s="43"/>
      <c r="AKI20" s="43"/>
      <c r="AKJ20" s="43"/>
      <c r="AKK20" s="43"/>
      <c r="AKL20" s="43"/>
      <c r="AKM20" s="43"/>
      <c r="AKN20" s="43"/>
      <c r="AKO20" s="43"/>
      <c r="AKP20" s="43"/>
      <c r="AKQ20" s="43"/>
      <c r="AKR20" s="43"/>
      <c r="AKS20" s="43"/>
      <c r="AKT20" s="43"/>
      <c r="AKU20" s="43"/>
      <c r="AKV20" s="43"/>
      <c r="AKW20" s="43"/>
      <c r="AKX20" s="43"/>
      <c r="AKY20" s="43"/>
      <c r="AKZ20" s="43"/>
      <c r="ALA20" s="43"/>
      <c r="ALB20" s="43"/>
      <c r="ALC20" s="43"/>
      <c r="ALD20" s="43"/>
      <c r="ALE20" s="43"/>
      <c r="ALF20" s="43"/>
      <c r="ALG20" s="43"/>
      <c r="ALH20" s="43"/>
      <c r="ALI20" s="43"/>
      <c r="ALJ20" s="43"/>
      <c r="ALK20" s="43"/>
      <c r="ALL20" s="43"/>
      <c r="ALM20" s="43"/>
      <c r="ALN20" s="43"/>
      <c r="ALO20" s="43"/>
      <c r="ALP20" s="43"/>
      <c r="ALQ20" s="43"/>
      <c r="ALR20" s="43"/>
      <c r="ALS20" s="43"/>
      <c r="ALT20" s="43"/>
      <c r="ALU20" s="43"/>
      <c r="ALV20" s="43"/>
      <c r="ALW20" s="43"/>
      <c r="ALX20" s="43"/>
      <c r="ALY20" s="43"/>
      <c r="ALZ20" s="43"/>
      <c r="AMA20" s="43"/>
      <c r="AMB20" s="43"/>
      <c r="AMC20" s="43"/>
      <c r="AMD20" s="43"/>
      <c r="AME20" s="43"/>
      <c r="AMF20" s="43"/>
      <c r="AMG20" s="43"/>
      <c r="AMH20" s="43"/>
    </row>
    <row r="21" s="22" customFormat="true" ht="35.1" hidden="false" customHeight="true" outlineLevel="0" collapsed="false">
      <c r="A21" s="43"/>
      <c r="B21" s="67" t="s">
        <v>210</v>
      </c>
      <c r="C21" s="80" t="s">
        <v>211</v>
      </c>
      <c r="D21" s="81" t="n">
        <v>114.16</v>
      </c>
      <c r="E21" s="70" t="n">
        <f aca="false">ROUNDUP(D21*$A$1,2)</f>
        <v>57080</v>
      </c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3"/>
      <c r="OP21" s="43"/>
      <c r="OQ21" s="43"/>
      <c r="OR21" s="43"/>
      <c r="OS21" s="43"/>
      <c r="OT21" s="43"/>
      <c r="OU21" s="43"/>
      <c r="OV21" s="43"/>
      <c r="OW21" s="43"/>
      <c r="OX21" s="43"/>
      <c r="OY21" s="43"/>
      <c r="OZ21" s="43"/>
      <c r="PA21" s="43"/>
      <c r="PB21" s="43"/>
      <c r="PC21" s="43"/>
      <c r="PD21" s="43"/>
      <c r="PE21" s="43"/>
      <c r="PF21" s="43"/>
      <c r="PG21" s="43"/>
      <c r="PH21" s="43"/>
      <c r="PI21" s="43"/>
      <c r="PJ21" s="43"/>
      <c r="PK21" s="43"/>
      <c r="PL21" s="43"/>
      <c r="PM21" s="43"/>
      <c r="PN21" s="43"/>
      <c r="PO21" s="43"/>
      <c r="PP21" s="43"/>
      <c r="PQ21" s="43"/>
      <c r="PR21" s="43"/>
      <c r="PS21" s="43"/>
      <c r="PT21" s="43"/>
      <c r="PU21" s="43"/>
      <c r="PV21" s="43"/>
      <c r="PW21" s="43"/>
      <c r="PX21" s="43"/>
      <c r="PY21" s="43"/>
      <c r="PZ21" s="43"/>
      <c r="QA21" s="43"/>
      <c r="QB21" s="43"/>
      <c r="QC21" s="43"/>
      <c r="QD21" s="43"/>
      <c r="QE21" s="43"/>
      <c r="QF21" s="43"/>
      <c r="QG21" s="43"/>
      <c r="QH21" s="43"/>
      <c r="QI21" s="43"/>
      <c r="QJ21" s="43"/>
      <c r="QK21" s="43"/>
      <c r="QL21" s="43"/>
      <c r="QM21" s="43"/>
      <c r="QN21" s="43"/>
      <c r="QO21" s="43"/>
      <c r="QP21" s="43"/>
      <c r="QQ21" s="43"/>
      <c r="QR21" s="43"/>
      <c r="QS21" s="43"/>
      <c r="QT21" s="43"/>
      <c r="QU21" s="43"/>
      <c r="QV21" s="43"/>
      <c r="QW21" s="43"/>
      <c r="QX21" s="43"/>
      <c r="QY21" s="43"/>
      <c r="QZ21" s="43"/>
      <c r="RA21" s="43"/>
      <c r="RB21" s="43"/>
      <c r="RC21" s="43"/>
      <c r="RD21" s="43"/>
      <c r="RE21" s="43"/>
      <c r="RF21" s="43"/>
      <c r="RG21" s="43"/>
      <c r="RH21" s="43"/>
      <c r="RI21" s="43"/>
      <c r="RJ21" s="43"/>
      <c r="RK21" s="43"/>
      <c r="RL21" s="43"/>
      <c r="RM21" s="43"/>
      <c r="RN21" s="43"/>
      <c r="RO21" s="43"/>
      <c r="RP21" s="43"/>
      <c r="RQ21" s="43"/>
      <c r="RR21" s="43"/>
      <c r="RS21" s="43"/>
      <c r="RT21" s="43"/>
      <c r="RU21" s="43"/>
      <c r="RV21" s="43"/>
      <c r="RW21" s="43"/>
      <c r="RX21" s="43"/>
      <c r="RY21" s="43"/>
      <c r="RZ21" s="43"/>
      <c r="SA21" s="43"/>
      <c r="SB21" s="43"/>
      <c r="SC21" s="43"/>
      <c r="SD21" s="43"/>
      <c r="SE21" s="43"/>
      <c r="SF21" s="43"/>
      <c r="SG21" s="43"/>
      <c r="SH21" s="43"/>
      <c r="SI21" s="43"/>
      <c r="SJ21" s="43"/>
      <c r="SK21" s="43"/>
      <c r="SL21" s="43"/>
      <c r="SM21" s="43"/>
      <c r="SN21" s="43"/>
      <c r="SO21" s="43"/>
      <c r="SP21" s="43"/>
      <c r="SQ21" s="43"/>
      <c r="SR21" s="43"/>
      <c r="SS21" s="43"/>
      <c r="ST21" s="43"/>
      <c r="SU21" s="43"/>
      <c r="SV21" s="43"/>
      <c r="SW21" s="43"/>
      <c r="SX21" s="43"/>
      <c r="SY21" s="43"/>
      <c r="SZ21" s="43"/>
      <c r="TA21" s="43"/>
      <c r="TB21" s="43"/>
      <c r="TC21" s="43"/>
      <c r="TD21" s="43"/>
      <c r="TE21" s="43"/>
      <c r="TF21" s="43"/>
      <c r="TG21" s="43"/>
      <c r="TH21" s="43"/>
      <c r="TI21" s="43"/>
      <c r="TJ21" s="43"/>
      <c r="TK21" s="43"/>
      <c r="TL21" s="43"/>
      <c r="TM21" s="43"/>
      <c r="TN21" s="43"/>
      <c r="TO21" s="43"/>
      <c r="TP21" s="43"/>
      <c r="TQ21" s="43"/>
      <c r="TR21" s="43"/>
      <c r="TS21" s="43"/>
      <c r="TT21" s="43"/>
      <c r="TU21" s="43"/>
      <c r="TV21" s="43"/>
      <c r="TW21" s="43"/>
      <c r="TX21" s="43"/>
      <c r="TY21" s="43"/>
      <c r="TZ21" s="43"/>
      <c r="UA21" s="43"/>
      <c r="UB21" s="43"/>
      <c r="UC21" s="43"/>
      <c r="UD21" s="43"/>
      <c r="UE21" s="43"/>
      <c r="UF21" s="43"/>
      <c r="UG21" s="43"/>
      <c r="UH21" s="43"/>
      <c r="UI21" s="43"/>
      <c r="UJ21" s="43"/>
      <c r="UK21" s="43"/>
      <c r="UL21" s="43"/>
      <c r="UM21" s="43"/>
      <c r="UN21" s="43"/>
      <c r="UO21" s="43"/>
      <c r="UP21" s="43"/>
      <c r="UQ21" s="43"/>
      <c r="UR21" s="43"/>
      <c r="US21" s="43"/>
      <c r="UT21" s="43"/>
      <c r="UU21" s="43"/>
      <c r="UV21" s="43"/>
      <c r="UW21" s="43"/>
      <c r="UX21" s="43"/>
      <c r="UY21" s="43"/>
      <c r="UZ21" s="43"/>
      <c r="VA21" s="43"/>
      <c r="VB21" s="43"/>
      <c r="VC21" s="43"/>
      <c r="VD21" s="43"/>
      <c r="VE21" s="43"/>
      <c r="VF21" s="43"/>
      <c r="VG21" s="43"/>
      <c r="VH21" s="43"/>
      <c r="VI21" s="43"/>
      <c r="VJ21" s="43"/>
      <c r="VK21" s="43"/>
      <c r="VL21" s="43"/>
      <c r="VM21" s="43"/>
      <c r="VN21" s="43"/>
      <c r="VO21" s="43"/>
      <c r="VP21" s="43"/>
      <c r="VQ21" s="43"/>
      <c r="VR21" s="43"/>
      <c r="VS21" s="43"/>
      <c r="VT21" s="43"/>
      <c r="VU21" s="43"/>
      <c r="VV21" s="43"/>
      <c r="VW21" s="43"/>
      <c r="VX21" s="43"/>
      <c r="VY21" s="43"/>
      <c r="VZ21" s="43"/>
      <c r="WA21" s="43"/>
      <c r="WB21" s="43"/>
      <c r="WC21" s="43"/>
      <c r="WD21" s="43"/>
      <c r="WE21" s="43"/>
      <c r="WF21" s="43"/>
      <c r="WG21" s="43"/>
      <c r="WH21" s="43"/>
      <c r="WI21" s="43"/>
      <c r="WJ21" s="43"/>
      <c r="WK21" s="43"/>
      <c r="WL21" s="43"/>
      <c r="WM21" s="43"/>
      <c r="WN21" s="43"/>
      <c r="WO21" s="43"/>
      <c r="WP21" s="43"/>
      <c r="WQ21" s="43"/>
      <c r="WR21" s="43"/>
      <c r="WS21" s="43"/>
      <c r="WT21" s="43"/>
      <c r="WU21" s="43"/>
      <c r="WV21" s="43"/>
      <c r="WW21" s="43"/>
      <c r="WX21" s="43"/>
      <c r="WY21" s="43"/>
      <c r="WZ21" s="43"/>
      <c r="XA21" s="43"/>
      <c r="XB21" s="43"/>
      <c r="XC21" s="43"/>
      <c r="XD21" s="43"/>
      <c r="XE21" s="43"/>
      <c r="XF21" s="43"/>
      <c r="XG21" s="43"/>
      <c r="XH21" s="43"/>
      <c r="XI21" s="43"/>
      <c r="XJ21" s="43"/>
      <c r="XK21" s="43"/>
      <c r="XL21" s="43"/>
      <c r="XM21" s="43"/>
      <c r="XN21" s="43"/>
      <c r="XO21" s="43"/>
      <c r="XP21" s="43"/>
      <c r="XQ21" s="43"/>
      <c r="XR21" s="43"/>
      <c r="XS21" s="43"/>
      <c r="XT21" s="43"/>
      <c r="XU21" s="43"/>
      <c r="XV21" s="43"/>
      <c r="XW21" s="43"/>
      <c r="XX21" s="43"/>
      <c r="XY21" s="43"/>
      <c r="XZ21" s="43"/>
      <c r="YA21" s="43"/>
      <c r="YB21" s="43"/>
      <c r="YC21" s="43"/>
      <c r="YD21" s="43"/>
      <c r="YE21" s="43"/>
      <c r="YF21" s="43"/>
      <c r="YG21" s="43"/>
      <c r="YH21" s="43"/>
      <c r="YI21" s="43"/>
      <c r="YJ21" s="43"/>
      <c r="YK21" s="43"/>
      <c r="YL21" s="43"/>
      <c r="YM21" s="43"/>
      <c r="YN21" s="43"/>
      <c r="YO21" s="43"/>
      <c r="YP21" s="43"/>
      <c r="YQ21" s="43"/>
      <c r="YR21" s="43"/>
      <c r="YS21" s="43"/>
      <c r="YT21" s="43"/>
      <c r="YU21" s="43"/>
      <c r="YV21" s="43"/>
      <c r="YW21" s="43"/>
      <c r="YX21" s="43"/>
      <c r="YY21" s="43"/>
      <c r="YZ21" s="43"/>
      <c r="ZA21" s="43"/>
      <c r="ZB21" s="43"/>
      <c r="ZC21" s="43"/>
      <c r="ZD21" s="43"/>
      <c r="ZE21" s="43"/>
      <c r="ZF21" s="43"/>
      <c r="ZG21" s="43"/>
      <c r="ZH21" s="43"/>
      <c r="ZI21" s="43"/>
      <c r="ZJ21" s="43"/>
      <c r="ZK21" s="43"/>
      <c r="ZL21" s="43"/>
      <c r="ZM21" s="43"/>
      <c r="ZN21" s="43"/>
      <c r="ZO21" s="43"/>
      <c r="ZP21" s="43"/>
      <c r="ZQ21" s="43"/>
      <c r="ZR21" s="43"/>
      <c r="ZS21" s="43"/>
      <c r="ZT21" s="43"/>
      <c r="ZU21" s="43"/>
      <c r="ZV21" s="43"/>
      <c r="ZW21" s="43"/>
      <c r="ZX21" s="43"/>
      <c r="ZY21" s="43"/>
      <c r="ZZ21" s="43"/>
      <c r="AAA21" s="43"/>
      <c r="AAB21" s="43"/>
      <c r="AAC21" s="43"/>
      <c r="AAD21" s="43"/>
      <c r="AAE21" s="43"/>
      <c r="AAF21" s="43"/>
      <c r="AAG21" s="43"/>
      <c r="AAH21" s="43"/>
      <c r="AAI21" s="43"/>
      <c r="AAJ21" s="43"/>
      <c r="AAK21" s="43"/>
      <c r="AAL21" s="43"/>
      <c r="AAM21" s="43"/>
      <c r="AAN21" s="43"/>
      <c r="AAO21" s="43"/>
      <c r="AAP21" s="43"/>
      <c r="AAQ21" s="43"/>
      <c r="AAR21" s="43"/>
      <c r="AAS21" s="43"/>
      <c r="AAT21" s="43"/>
      <c r="AAU21" s="43"/>
      <c r="AAV21" s="43"/>
      <c r="AAW21" s="43"/>
      <c r="AAX21" s="43"/>
      <c r="AAY21" s="43"/>
      <c r="AAZ21" s="43"/>
      <c r="ABA21" s="43"/>
      <c r="ABB21" s="43"/>
      <c r="ABC21" s="43"/>
      <c r="ABD21" s="43"/>
      <c r="ABE21" s="43"/>
      <c r="ABF21" s="43"/>
      <c r="ABG21" s="43"/>
      <c r="ABH21" s="43"/>
      <c r="ABI21" s="43"/>
      <c r="ABJ21" s="43"/>
      <c r="ABK21" s="43"/>
      <c r="ABL21" s="43"/>
      <c r="ABM21" s="43"/>
      <c r="ABN21" s="43"/>
      <c r="ABO21" s="43"/>
      <c r="ABP21" s="43"/>
      <c r="ABQ21" s="43"/>
      <c r="ABR21" s="43"/>
      <c r="ABS21" s="43"/>
      <c r="ABT21" s="43"/>
      <c r="ABU21" s="43"/>
      <c r="ABV21" s="43"/>
      <c r="ABW21" s="43"/>
      <c r="ABX21" s="43"/>
      <c r="ABY21" s="43"/>
      <c r="ABZ21" s="43"/>
      <c r="ACA21" s="43"/>
      <c r="ACB21" s="43"/>
      <c r="ACC21" s="43"/>
      <c r="ACD21" s="43"/>
      <c r="ACE21" s="43"/>
      <c r="ACF21" s="43"/>
      <c r="ACG21" s="43"/>
      <c r="ACH21" s="43"/>
      <c r="ACI21" s="43"/>
      <c r="ACJ21" s="43"/>
      <c r="ACK21" s="43"/>
      <c r="ACL21" s="43"/>
      <c r="ACM21" s="43"/>
      <c r="ACN21" s="43"/>
      <c r="ACO21" s="43"/>
      <c r="ACP21" s="43"/>
      <c r="ACQ21" s="43"/>
      <c r="ACR21" s="43"/>
      <c r="ACS21" s="43"/>
      <c r="ACT21" s="43"/>
      <c r="ACU21" s="43"/>
      <c r="ACV21" s="43"/>
      <c r="ACW21" s="43"/>
      <c r="ACX21" s="43"/>
      <c r="ACY21" s="43"/>
      <c r="ACZ21" s="43"/>
      <c r="ADA21" s="43"/>
      <c r="ADB21" s="43"/>
      <c r="ADC21" s="43"/>
      <c r="ADD21" s="43"/>
      <c r="ADE21" s="43"/>
      <c r="ADF21" s="43"/>
      <c r="ADG21" s="43"/>
      <c r="ADH21" s="43"/>
      <c r="ADI21" s="43"/>
      <c r="ADJ21" s="43"/>
      <c r="ADK21" s="43"/>
      <c r="ADL21" s="43"/>
      <c r="ADM21" s="43"/>
      <c r="ADN21" s="43"/>
      <c r="ADO21" s="43"/>
      <c r="ADP21" s="43"/>
      <c r="ADQ21" s="43"/>
      <c r="ADR21" s="43"/>
      <c r="ADS21" s="43"/>
      <c r="ADT21" s="43"/>
      <c r="ADU21" s="43"/>
      <c r="ADV21" s="43"/>
      <c r="ADW21" s="43"/>
      <c r="ADX21" s="43"/>
      <c r="ADY21" s="43"/>
      <c r="ADZ21" s="43"/>
      <c r="AEA21" s="43"/>
      <c r="AEB21" s="43"/>
      <c r="AEC21" s="43"/>
      <c r="AED21" s="43"/>
      <c r="AEE21" s="43"/>
      <c r="AEF21" s="43"/>
      <c r="AEG21" s="43"/>
      <c r="AEH21" s="43"/>
      <c r="AEI21" s="43"/>
      <c r="AEJ21" s="43"/>
      <c r="AEK21" s="43"/>
      <c r="AEL21" s="43"/>
      <c r="AEM21" s="43"/>
      <c r="AEN21" s="43"/>
      <c r="AEO21" s="43"/>
      <c r="AEP21" s="43"/>
      <c r="AEQ21" s="43"/>
      <c r="AER21" s="43"/>
      <c r="AES21" s="43"/>
      <c r="AET21" s="43"/>
      <c r="AEU21" s="43"/>
      <c r="AEV21" s="43"/>
      <c r="AEW21" s="43"/>
      <c r="AEX21" s="43"/>
      <c r="AEY21" s="43"/>
      <c r="AEZ21" s="43"/>
      <c r="AFA21" s="43"/>
      <c r="AFB21" s="43"/>
      <c r="AFC21" s="43"/>
      <c r="AFD21" s="43"/>
      <c r="AFE21" s="43"/>
      <c r="AFF21" s="43"/>
      <c r="AFG21" s="43"/>
      <c r="AFH21" s="43"/>
      <c r="AFI21" s="43"/>
      <c r="AFJ21" s="43"/>
      <c r="AFK21" s="43"/>
      <c r="AFL21" s="43"/>
      <c r="AFM21" s="43"/>
      <c r="AFN21" s="43"/>
      <c r="AFO21" s="43"/>
      <c r="AFP21" s="43"/>
      <c r="AFQ21" s="43"/>
      <c r="AFR21" s="43"/>
      <c r="AFS21" s="43"/>
      <c r="AFT21" s="43"/>
      <c r="AFU21" s="43"/>
      <c r="AFV21" s="43"/>
      <c r="AFW21" s="43"/>
      <c r="AFX21" s="43"/>
      <c r="AFY21" s="43"/>
      <c r="AFZ21" s="43"/>
      <c r="AGA21" s="43"/>
      <c r="AGB21" s="43"/>
      <c r="AGC21" s="43"/>
      <c r="AGD21" s="43"/>
      <c r="AGE21" s="43"/>
      <c r="AGF21" s="43"/>
      <c r="AGG21" s="43"/>
      <c r="AGH21" s="43"/>
      <c r="AGI21" s="43"/>
      <c r="AGJ21" s="43"/>
      <c r="AGK21" s="43"/>
      <c r="AGL21" s="43"/>
      <c r="AGM21" s="43"/>
      <c r="AGN21" s="43"/>
      <c r="AGO21" s="43"/>
      <c r="AGP21" s="43"/>
      <c r="AGQ21" s="43"/>
      <c r="AGR21" s="43"/>
      <c r="AGS21" s="43"/>
      <c r="AGT21" s="43"/>
      <c r="AGU21" s="43"/>
      <c r="AGV21" s="43"/>
      <c r="AGW21" s="43"/>
      <c r="AGX21" s="43"/>
      <c r="AGY21" s="43"/>
      <c r="AGZ21" s="43"/>
      <c r="AHA21" s="43"/>
      <c r="AHB21" s="43"/>
      <c r="AHC21" s="43"/>
      <c r="AHD21" s="43"/>
      <c r="AHE21" s="43"/>
      <c r="AHF21" s="43"/>
      <c r="AHG21" s="43"/>
      <c r="AHH21" s="43"/>
      <c r="AHI21" s="43"/>
      <c r="AHJ21" s="43"/>
      <c r="AHK21" s="43"/>
      <c r="AHL21" s="43"/>
      <c r="AHM21" s="43"/>
      <c r="AHN21" s="43"/>
      <c r="AHO21" s="43"/>
      <c r="AHP21" s="43"/>
      <c r="AHQ21" s="43"/>
      <c r="AHR21" s="43"/>
      <c r="AHS21" s="43"/>
      <c r="AHT21" s="43"/>
      <c r="AHU21" s="43"/>
      <c r="AHV21" s="43"/>
      <c r="AHW21" s="43"/>
      <c r="AHX21" s="43"/>
      <c r="AHY21" s="43"/>
      <c r="AHZ21" s="43"/>
      <c r="AIA21" s="43"/>
      <c r="AIB21" s="43"/>
      <c r="AIC21" s="43"/>
      <c r="AID21" s="43"/>
      <c r="AIE21" s="43"/>
      <c r="AIF21" s="43"/>
      <c r="AIG21" s="43"/>
      <c r="AIH21" s="43"/>
      <c r="AII21" s="43"/>
      <c r="AIJ21" s="43"/>
      <c r="AIK21" s="43"/>
      <c r="AIL21" s="43"/>
      <c r="AIM21" s="43"/>
      <c r="AIN21" s="43"/>
      <c r="AIO21" s="43"/>
      <c r="AIP21" s="43"/>
      <c r="AIQ21" s="43"/>
      <c r="AIR21" s="43"/>
      <c r="AIS21" s="43"/>
      <c r="AIT21" s="43"/>
      <c r="AIU21" s="43"/>
      <c r="AIV21" s="43"/>
      <c r="AIW21" s="43"/>
      <c r="AIX21" s="43"/>
      <c r="AIY21" s="43"/>
      <c r="AIZ21" s="43"/>
      <c r="AJA21" s="43"/>
      <c r="AJB21" s="43"/>
      <c r="AJC21" s="43"/>
      <c r="AJD21" s="43"/>
      <c r="AJE21" s="43"/>
      <c r="AJF21" s="43"/>
      <c r="AJG21" s="43"/>
      <c r="AJH21" s="43"/>
      <c r="AJI21" s="43"/>
      <c r="AJJ21" s="43"/>
      <c r="AJK21" s="43"/>
      <c r="AJL21" s="43"/>
      <c r="AJM21" s="43"/>
      <c r="AJN21" s="43"/>
      <c r="AJO21" s="43"/>
      <c r="AJP21" s="43"/>
      <c r="AJQ21" s="43"/>
      <c r="AJR21" s="43"/>
      <c r="AJS21" s="43"/>
      <c r="AJT21" s="43"/>
      <c r="AJU21" s="43"/>
      <c r="AJV21" s="43"/>
      <c r="AJW21" s="43"/>
      <c r="AJX21" s="43"/>
      <c r="AJY21" s="43"/>
      <c r="AJZ21" s="43"/>
      <c r="AKA21" s="43"/>
      <c r="AKB21" s="43"/>
      <c r="AKC21" s="43"/>
      <c r="AKD21" s="43"/>
      <c r="AKE21" s="43"/>
      <c r="AKF21" s="43"/>
      <c r="AKG21" s="43"/>
      <c r="AKH21" s="43"/>
      <c r="AKI21" s="43"/>
      <c r="AKJ21" s="43"/>
      <c r="AKK21" s="43"/>
      <c r="AKL21" s="43"/>
      <c r="AKM21" s="43"/>
      <c r="AKN21" s="43"/>
      <c r="AKO21" s="43"/>
      <c r="AKP21" s="43"/>
      <c r="AKQ21" s="43"/>
      <c r="AKR21" s="43"/>
      <c r="AKS21" s="43"/>
      <c r="AKT21" s="43"/>
      <c r="AKU21" s="43"/>
      <c r="AKV21" s="43"/>
      <c r="AKW21" s="43"/>
      <c r="AKX21" s="43"/>
      <c r="AKY21" s="43"/>
      <c r="AKZ21" s="43"/>
      <c r="ALA21" s="43"/>
      <c r="ALB21" s="43"/>
      <c r="ALC21" s="43"/>
      <c r="ALD21" s="43"/>
      <c r="ALE21" s="43"/>
      <c r="ALF21" s="43"/>
      <c r="ALG21" s="43"/>
      <c r="ALH21" s="43"/>
      <c r="ALI21" s="43"/>
      <c r="ALJ21" s="43"/>
      <c r="ALK21" s="43"/>
      <c r="ALL21" s="43"/>
      <c r="ALM21" s="43"/>
      <c r="ALN21" s="43"/>
      <c r="ALO21" s="43"/>
      <c r="ALP21" s="43"/>
      <c r="ALQ21" s="43"/>
      <c r="ALR21" s="43"/>
      <c r="ALS21" s="43"/>
      <c r="ALT21" s="43"/>
      <c r="ALU21" s="43"/>
      <c r="ALV21" s="43"/>
      <c r="ALW21" s="43"/>
      <c r="ALX21" s="43"/>
      <c r="ALY21" s="43"/>
      <c r="ALZ21" s="43"/>
      <c r="AMA21" s="43"/>
      <c r="AMB21" s="43"/>
      <c r="AMC21" s="43"/>
      <c r="AMD21" s="43"/>
      <c r="AME21" s="43"/>
      <c r="AMF21" s="43"/>
      <c r="AMG21" s="43"/>
      <c r="AMH21" s="43"/>
    </row>
    <row r="22" s="43" customFormat="true" ht="24.95" hidden="false" customHeight="true" outlineLevel="0" collapsed="false">
      <c r="A22" s="1"/>
      <c r="B22" s="82"/>
      <c r="C22" s="86"/>
      <c r="D22" s="87"/>
      <c r="E22" s="88"/>
    </row>
    <row r="23" s="43" customFormat="true" ht="51" hidden="false" customHeight="true" outlineLevel="0" collapsed="false">
      <c r="A23" s="1"/>
      <c r="B23" s="82"/>
      <c r="C23" s="89" t="s">
        <v>212</v>
      </c>
      <c r="D23" s="90"/>
      <c r="E23" s="88"/>
    </row>
    <row r="24" s="43" customFormat="true" ht="20.1" hidden="false" customHeight="true" outlineLevel="0" collapsed="false">
      <c r="A24" s="1"/>
      <c r="B24" s="82"/>
      <c r="C24" s="91" t="s">
        <v>188</v>
      </c>
      <c r="D24" s="92"/>
      <c r="E24" s="65" t="s">
        <v>4</v>
      </c>
    </row>
    <row r="25" s="43" customFormat="true" ht="35.1" hidden="false" customHeight="true" outlineLevel="0" collapsed="false">
      <c r="A25" s="93"/>
      <c r="B25" s="67" t="s">
        <v>213</v>
      </c>
      <c r="C25" s="80" t="s">
        <v>214</v>
      </c>
      <c r="D25" s="81" t="n">
        <v>41.16</v>
      </c>
      <c r="E25" s="70" t="n">
        <f aca="false">ROUNDUP(D25*$A$1,2)</f>
        <v>20580</v>
      </c>
    </row>
    <row r="26" s="43" customFormat="true" ht="35.1" hidden="false" customHeight="true" outlineLevel="0" collapsed="false">
      <c r="A26" s="1"/>
      <c r="B26" s="67" t="s">
        <v>215</v>
      </c>
      <c r="C26" s="80" t="s">
        <v>216</v>
      </c>
      <c r="D26" s="81" t="n">
        <v>42.16</v>
      </c>
      <c r="E26" s="70" t="n">
        <f aca="false">ROUNDUP(D26*$A$1,2)</f>
        <v>21080</v>
      </c>
    </row>
    <row r="27" s="43" customFormat="true" ht="35.1" hidden="false" customHeight="true" outlineLevel="0" collapsed="false">
      <c r="A27" s="1"/>
      <c r="B27" s="67" t="s">
        <v>217</v>
      </c>
      <c r="C27" s="80" t="s">
        <v>218</v>
      </c>
      <c r="D27" s="81" t="n">
        <v>70.34</v>
      </c>
      <c r="E27" s="70" t="n">
        <f aca="false">ROUNDUP(D27*$A$1,2)</f>
        <v>35170</v>
      </c>
    </row>
    <row r="28" s="43" customFormat="true" ht="35.1" hidden="false" customHeight="true" outlineLevel="0" collapsed="false">
      <c r="A28" s="94"/>
      <c r="B28" s="67" t="s">
        <v>219</v>
      </c>
      <c r="C28" s="80" t="s">
        <v>220</v>
      </c>
      <c r="D28" s="81" t="n">
        <v>450.68</v>
      </c>
      <c r="E28" s="70" t="n">
        <f aca="false">ROUNDUP(D28*$A$1,2)</f>
        <v>225340</v>
      </c>
    </row>
    <row r="29" s="43" customFormat="true" ht="35.1" hidden="false" customHeight="true" outlineLevel="0" collapsed="false">
      <c r="A29" s="95"/>
      <c r="B29" s="67" t="s">
        <v>221</v>
      </c>
      <c r="C29" s="80" t="s">
        <v>222</v>
      </c>
      <c r="D29" s="81" t="n">
        <v>451.82</v>
      </c>
      <c r="E29" s="70" t="n">
        <f aca="false">ROUNDUP(D29*$A$1,2)</f>
        <v>225910</v>
      </c>
    </row>
    <row r="30" s="43" customFormat="true" ht="24.95" hidden="false" customHeight="true" outlineLevel="0" collapsed="false">
      <c r="A30" s="1"/>
      <c r="B30" s="82"/>
      <c r="C30" s="96"/>
      <c r="D30" s="90"/>
      <c r="E30" s="88"/>
    </row>
    <row r="31" s="43" customFormat="true" ht="24.95" hidden="false" customHeight="true" outlineLevel="0" collapsed="false">
      <c r="A31" s="44"/>
      <c r="B31" s="45" t="s">
        <v>223</v>
      </c>
      <c r="C31" s="45"/>
      <c r="D31" s="46"/>
      <c r="E31" s="47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</row>
    <row r="32" s="43" customFormat="true" ht="80.25" hidden="false" customHeight="true" outlineLevel="0" collapsed="false">
      <c r="A32" s="97"/>
      <c r="B32" s="49" t="s">
        <v>224</v>
      </c>
      <c r="C32" s="49"/>
      <c r="D32" s="98"/>
      <c r="E32" s="99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</row>
    <row r="33" s="43" customFormat="true" ht="72" hidden="false" customHeight="true" outlineLevel="0" collapsed="false">
      <c r="A33" s="97"/>
      <c r="B33" s="100" t="s">
        <v>225</v>
      </c>
      <c r="C33" s="100"/>
      <c r="D33" s="98"/>
      <c r="E33" s="99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</row>
    <row r="34" s="43" customFormat="true" ht="47.75" hidden="false" customHeight="false" outlineLevel="0" collapsed="false">
      <c r="A34" s="76"/>
      <c r="B34" s="72"/>
      <c r="C34" s="59" t="s">
        <v>226</v>
      </c>
      <c r="D34" s="101"/>
      <c r="E34" s="54"/>
    </row>
    <row r="35" s="43" customFormat="true" ht="20.1" hidden="false" customHeight="true" outlineLevel="0" collapsed="false">
      <c r="A35" s="82"/>
      <c r="B35" s="102"/>
      <c r="C35" s="91" t="s">
        <v>188</v>
      </c>
      <c r="D35" s="103"/>
      <c r="E35" s="104" t="s">
        <v>4</v>
      </c>
    </row>
    <row r="36" s="43" customFormat="true" ht="35.1" hidden="false" customHeight="true" outlineLevel="0" collapsed="false">
      <c r="A36" s="82"/>
      <c r="B36" s="67" t="s">
        <v>227</v>
      </c>
      <c r="C36" s="105" t="s">
        <v>228</v>
      </c>
      <c r="D36" s="106" t="n">
        <v>65.31</v>
      </c>
      <c r="E36" s="70" t="n">
        <f aca="false">ROUNDUP(D36*$A$1,2)</f>
        <v>32655</v>
      </c>
    </row>
    <row r="37" s="43" customFormat="true" ht="35.1" hidden="false" customHeight="true" outlineLevel="0" collapsed="false">
      <c r="A37" s="82"/>
      <c r="B37" s="67" t="s">
        <v>229</v>
      </c>
      <c r="C37" s="105" t="s">
        <v>230</v>
      </c>
      <c r="D37" s="106" t="n">
        <v>121.2</v>
      </c>
      <c r="E37" s="70" t="n">
        <f aca="false">ROUNDUP(D37*$A$1,2)</f>
        <v>60600</v>
      </c>
    </row>
    <row r="38" s="43" customFormat="true" ht="47.75" hidden="false" customHeight="false" outlineLevel="0" collapsed="false">
      <c r="A38" s="76"/>
      <c r="B38" s="72"/>
      <c r="C38" s="107" t="s">
        <v>231</v>
      </c>
      <c r="D38" s="53"/>
      <c r="E38" s="108"/>
    </row>
    <row r="39" s="43" customFormat="true" ht="20.1" hidden="false" customHeight="true" outlineLevel="0" collapsed="false">
      <c r="A39" s="76"/>
      <c r="B39" s="72"/>
      <c r="C39" s="63" t="s">
        <v>188</v>
      </c>
      <c r="D39" s="109"/>
      <c r="E39" s="104" t="s">
        <v>4</v>
      </c>
    </row>
    <row r="40" s="43" customFormat="true" ht="35.1" hidden="false" customHeight="true" outlineLevel="0" collapsed="false">
      <c r="A40" s="110"/>
      <c r="B40" s="67" t="s">
        <v>232</v>
      </c>
      <c r="C40" s="80" t="s">
        <v>233</v>
      </c>
      <c r="D40" s="111" t="n">
        <v>51.85</v>
      </c>
      <c r="E40" s="70" t="n">
        <f aca="false">ROUNDUP(D40*$A$1,2)</f>
        <v>25925</v>
      </c>
    </row>
    <row r="41" s="43" customFormat="true" ht="30" hidden="false" customHeight="true" outlineLevel="0" collapsed="false">
      <c r="A41" s="76"/>
      <c r="B41" s="102"/>
      <c r="C41" s="112"/>
      <c r="D41" s="84"/>
      <c r="E41" s="70"/>
    </row>
    <row r="42" s="43" customFormat="true" ht="35.1" hidden="false" customHeight="true" outlineLevel="0" collapsed="false">
      <c r="A42" s="76"/>
      <c r="B42" s="67" t="s">
        <v>234</v>
      </c>
      <c r="C42" s="80" t="s">
        <v>235</v>
      </c>
      <c r="D42" s="81" t="n">
        <v>60.28</v>
      </c>
      <c r="E42" s="70" t="n">
        <f aca="false">ROUNDUP(D42*$A$1,2)</f>
        <v>30140</v>
      </c>
    </row>
    <row r="43" s="43" customFormat="true" ht="35.1" hidden="false" customHeight="true" outlineLevel="0" collapsed="false">
      <c r="A43" s="110"/>
      <c r="B43" s="67" t="s">
        <v>236</v>
      </c>
      <c r="C43" s="80" t="s">
        <v>237</v>
      </c>
      <c r="D43" s="81" t="n">
        <v>92.48</v>
      </c>
      <c r="E43" s="70" t="n">
        <f aca="false">ROUNDUP(D43*$A$1,2)</f>
        <v>46240</v>
      </c>
    </row>
    <row r="44" s="43" customFormat="true" ht="35.1" hidden="false" customHeight="true" outlineLevel="0" collapsed="false">
      <c r="A44" s="82"/>
      <c r="B44" s="30" t="s">
        <v>238</v>
      </c>
      <c r="C44" s="80" t="s">
        <v>239</v>
      </c>
      <c r="D44" s="81" t="n">
        <v>58.26</v>
      </c>
      <c r="E44" s="70" t="n">
        <f aca="false">ROUNDUP(D44*$A$1,2)</f>
        <v>29130</v>
      </c>
    </row>
    <row r="45" s="43" customFormat="true" ht="35.1" hidden="false" customHeight="true" outlineLevel="0" collapsed="false">
      <c r="A45" s="110"/>
      <c r="B45" s="113" t="s">
        <v>240</v>
      </c>
      <c r="C45" s="80" t="s">
        <v>241</v>
      </c>
      <c r="D45" s="81" t="n">
        <v>90.46</v>
      </c>
      <c r="E45" s="70" t="n">
        <f aca="false">ROUNDUP(D45*$A$1,2)</f>
        <v>45230</v>
      </c>
    </row>
    <row r="46" s="43" customFormat="true" ht="35.1" hidden="false" customHeight="true" outlineLevel="0" collapsed="false">
      <c r="A46" s="110"/>
      <c r="B46" s="67" t="s">
        <v>242</v>
      </c>
      <c r="C46" s="80" t="s">
        <v>243</v>
      </c>
      <c r="D46" s="114" t="n">
        <v>73.36</v>
      </c>
      <c r="E46" s="70" t="n">
        <f aca="false">ROUNDUP(D46*$A$1,2)</f>
        <v>36680</v>
      </c>
    </row>
    <row r="47" s="43" customFormat="true" ht="30" hidden="false" customHeight="true" outlineLevel="0" collapsed="false">
      <c r="A47" s="71"/>
      <c r="B47" s="102"/>
      <c r="C47" s="112"/>
      <c r="D47" s="84"/>
      <c r="E47" s="70"/>
    </row>
    <row r="48" s="43" customFormat="true" ht="35.1" hidden="false" customHeight="true" outlineLevel="0" collapsed="false">
      <c r="A48" s="76"/>
      <c r="B48" s="67" t="s">
        <v>244</v>
      </c>
      <c r="C48" s="80" t="s">
        <v>245</v>
      </c>
      <c r="D48" s="84" t="n">
        <v>76.38</v>
      </c>
      <c r="E48" s="70" t="n">
        <f aca="false">ROUNDUP(D48*$A$1,2)</f>
        <v>38190</v>
      </c>
    </row>
    <row r="49" s="43" customFormat="true" ht="35.1" hidden="false" customHeight="true" outlineLevel="0" collapsed="false">
      <c r="A49" s="110"/>
      <c r="B49" s="115" t="s">
        <v>246</v>
      </c>
      <c r="C49" s="80" t="s">
        <v>247</v>
      </c>
      <c r="D49" s="84" t="n">
        <v>100.53</v>
      </c>
      <c r="E49" s="70" t="n">
        <f aca="false">ROUNDUP(D49*$A$1,2)</f>
        <v>50265</v>
      </c>
    </row>
    <row r="50" s="43" customFormat="true" ht="30" hidden="false" customHeight="true" outlineLevel="0" collapsed="false">
      <c r="A50" s="82"/>
      <c r="B50" s="102"/>
      <c r="C50" s="112"/>
      <c r="D50" s="111"/>
      <c r="E50" s="70"/>
    </row>
    <row r="51" s="43" customFormat="true" ht="35.1" hidden="false" customHeight="true" outlineLevel="0" collapsed="false">
      <c r="A51" s="82"/>
      <c r="B51" s="30" t="s">
        <v>248</v>
      </c>
      <c r="C51" s="80" t="s">
        <v>249</v>
      </c>
      <c r="D51" s="111" t="n">
        <v>82.42</v>
      </c>
      <c r="E51" s="70" t="n">
        <f aca="false">ROUNDUP(D51*$A$1,2)</f>
        <v>41210</v>
      </c>
    </row>
    <row r="52" s="43" customFormat="true" ht="35.1" hidden="false" customHeight="true" outlineLevel="0" collapsed="false">
      <c r="A52" s="110"/>
      <c r="B52" s="67" t="s">
        <v>250</v>
      </c>
      <c r="C52" s="80" t="s">
        <v>251</v>
      </c>
      <c r="D52" s="111" t="n">
        <v>120.66</v>
      </c>
      <c r="E52" s="70" t="n">
        <f aca="false">ROUNDUP(D52*$A$1,2)</f>
        <v>60330</v>
      </c>
    </row>
    <row r="53" s="43" customFormat="true" ht="24.95" hidden="false" customHeight="true" outlineLevel="0" collapsed="false">
      <c r="A53" s="82"/>
      <c r="B53" s="116"/>
      <c r="C53" s="117"/>
      <c r="D53" s="117"/>
      <c r="E53" s="118"/>
    </row>
    <row r="54" s="43" customFormat="true" ht="92.5" hidden="false" customHeight="false" outlineLevel="0" collapsed="false">
      <c r="A54" s="82"/>
      <c r="B54" s="102"/>
      <c r="C54" s="77" t="s">
        <v>252</v>
      </c>
      <c r="D54" s="119"/>
      <c r="E54" s="120"/>
    </row>
    <row r="55" s="43" customFormat="true" ht="20.1" hidden="false" customHeight="true" outlineLevel="0" collapsed="false">
      <c r="A55" s="82"/>
      <c r="B55" s="102"/>
      <c r="C55" s="91" t="s">
        <v>188</v>
      </c>
      <c r="D55" s="103"/>
      <c r="E55" s="104" t="s">
        <v>4</v>
      </c>
    </row>
    <row r="56" s="43" customFormat="true" ht="35.1" hidden="false" customHeight="true" outlineLevel="0" collapsed="false">
      <c r="A56" s="121"/>
      <c r="B56" s="67" t="s">
        <v>253</v>
      </c>
      <c r="C56" s="80" t="s">
        <v>254</v>
      </c>
      <c r="D56" s="111" t="n">
        <v>72.35</v>
      </c>
      <c r="E56" s="70" t="n">
        <f aca="false">ROUNDUP(D56*$A$1,2)</f>
        <v>36175</v>
      </c>
    </row>
    <row r="57" s="43" customFormat="true" ht="35.1" hidden="false" customHeight="true" outlineLevel="0" collapsed="false">
      <c r="A57" s="82"/>
      <c r="B57" s="67" t="s">
        <v>255</v>
      </c>
      <c r="C57" s="80" t="s">
        <v>256</v>
      </c>
      <c r="D57" s="111" t="n">
        <v>95.5</v>
      </c>
      <c r="E57" s="70" t="n">
        <f aca="false">ROUNDUP(D57*$A$1,2)</f>
        <v>47750</v>
      </c>
    </row>
    <row r="58" s="43" customFormat="true" ht="35.1" hidden="false" customHeight="true" outlineLevel="0" collapsed="false">
      <c r="A58" s="79"/>
      <c r="B58" s="67" t="s">
        <v>257</v>
      </c>
      <c r="C58" s="80" t="s">
        <v>258</v>
      </c>
      <c r="D58" s="111" t="n">
        <v>100.53</v>
      </c>
      <c r="E58" s="70" t="n">
        <f aca="false">ROUNDUP(D58*$A$1,2)</f>
        <v>50265</v>
      </c>
    </row>
    <row r="59" customFormat="false" ht="35.1" hidden="false" customHeight="true" outlineLevel="0" collapsed="false">
      <c r="A59" s="94"/>
      <c r="B59" s="67" t="s">
        <v>259</v>
      </c>
      <c r="C59" s="80" t="s">
        <v>260</v>
      </c>
      <c r="D59" s="111" t="n">
        <v>72.35</v>
      </c>
      <c r="E59" s="70" t="n">
        <f aca="false">ROUNDUP(D59*$A$1,2)</f>
        <v>36175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  <c r="OJ59" s="43"/>
      <c r="OK59" s="43"/>
      <c r="OL59" s="43"/>
      <c r="OM59" s="43"/>
      <c r="ON59" s="43"/>
      <c r="OO59" s="43"/>
      <c r="OP59" s="43"/>
      <c r="OQ59" s="43"/>
      <c r="OR59" s="43"/>
      <c r="OS59" s="43"/>
      <c r="OT59" s="43"/>
      <c r="OU59" s="43"/>
      <c r="OV59" s="43"/>
      <c r="OW59" s="43"/>
      <c r="OX59" s="43"/>
      <c r="OY59" s="43"/>
      <c r="OZ59" s="43"/>
      <c r="PA59" s="43"/>
      <c r="PB59" s="43"/>
      <c r="PC59" s="43"/>
      <c r="PD59" s="43"/>
      <c r="PE59" s="43"/>
      <c r="PF59" s="43"/>
      <c r="PG59" s="43"/>
      <c r="PH59" s="43"/>
      <c r="PI59" s="43"/>
      <c r="PJ59" s="43"/>
      <c r="PK59" s="43"/>
      <c r="PL59" s="43"/>
      <c r="PM59" s="43"/>
      <c r="PN59" s="43"/>
      <c r="PO59" s="43"/>
      <c r="PP59" s="43"/>
      <c r="PQ59" s="43"/>
      <c r="PR59" s="43"/>
      <c r="PS59" s="43"/>
      <c r="PT59" s="43"/>
      <c r="PU59" s="43"/>
      <c r="PV59" s="43"/>
      <c r="PW59" s="43"/>
      <c r="PX59" s="43"/>
      <c r="PY59" s="43"/>
      <c r="PZ59" s="43"/>
      <c r="QA59" s="43"/>
      <c r="QB59" s="43"/>
      <c r="QC59" s="43"/>
      <c r="QD59" s="43"/>
      <c r="QE59" s="43"/>
      <c r="QF59" s="43"/>
      <c r="QG59" s="43"/>
      <c r="QH59" s="43"/>
      <c r="QI59" s="43"/>
      <c r="QJ59" s="43"/>
      <c r="QK59" s="43"/>
      <c r="QL59" s="43"/>
      <c r="QM59" s="43"/>
      <c r="QN59" s="43"/>
      <c r="QO59" s="43"/>
      <c r="QP59" s="43"/>
      <c r="QQ59" s="43"/>
      <c r="QR59" s="43"/>
      <c r="QS59" s="43"/>
      <c r="QT59" s="43"/>
      <c r="QU59" s="43"/>
      <c r="QV59" s="43"/>
      <c r="QW59" s="43"/>
      <c r="QX59" s="43"/>
      <c r="QY59" s="43"/>
      <c r="QZ59" s="43"/>
      <c r="RA59" s="43"/>
      <c r="RB59" s="43"/>
      <c r="RC59" s="43"/>
      <c r="RD59" s="43"/>
      <c r="RE59" s="43"/>
      <c r="RF59" s="43"/>
      <c r="RG59" s="43"/>
      <c r="RH59" s="43"/>
      <c r="RI59" s="43"/>
      <c r="RJ59" s="43"/>
      <c r="RK59" s="43"/>
      <c r="RL59" s="43"/>
      <c r="RM59" s="43"/>
      <c r="RN59" s="43"/>
      <c r="RO59" s="43"/>
      <c r="RP59" s="43"/>
      <c r="RQ59" s="43"/>
      <c r="RR59" s="43"/>
      <c r="RS59" s="43"/>
      <c r="RT59" s="43"/>
      <c r="RU59" s="43"/>
      <c r="RV59" s="43"/>
      <c r="RW59" s="43"/>
      <c r="RX59" s="43"/>
      <c r="RY59" s="43"/>
      <c r="RZ59" s="43"/>
      <c r="SA59" s="43"/>
      <c r="SB59" s="43"/>
      <c r="SC59" s="43"/>
      <c r="SD59" s="43"/>
      <c r="SE59" s="43"/>
      <c r="SF59" s="43"/>
      <c r="SG59" s="43"/>
      <c r="SH59" s="43"/>
      <c r="SI59" s="43"/>
      <c r="SJ59" s="43"/>
      <c r="SK59" s="43"/>
      <c r="SL59" s="43"/>
      <c r="SM59" s="43"/>
      <c r="SN59" s="43"/>
      <c r="SO59" s="43"/>
      <c r="SP59" s="43"/>
      <c r="SQ59" s="43"/>
      <c r="SR59" s="43"/>
      <c r="SS59" s="43"/>
      <c r="ST59" s="43"/>
      <c r="SU59" s="43"/>
      <c r="SV59" s="43"/>
      <c r="SW59" s="43"/>
      <c r="SX59" s="43"/>
      <c r="SY59" s="43"/>
      <c r="SZ59" s="43"/>
      <c r="TA59" s="43"/>
      <c r="TB59" s="43"/>
      <c r="TC59" s="43"/>
      <c r="TD59" s="43"/>
      <c r="TE59" s="43"/>
      <c r="TF59" s="43"/>
      <c r="TG59" s="43"/>
      <c r="TH59" s="43"/>
      <c r="TI59" s="43"/>
      <c r="TJ59" s="43"/>
      <c r="TK59" s="43"/>
      <c r="TL59" s="43"/>
      <c r="TM59" s="43"/>
      <c r="TN59" s="43"/>
      <c r="TO59" s="43"/>
      <c r="TP59" s="43"/>
      <c r="TQ59" s="43"/>
      <c r="TR59" s="43"/>
      <c r="TS59" s="43"/>
      <c r="TT59" s="43"/>
      <c r="TU59" s="43"/>
      <c r="TV59" s="43"/>
      <c r="TW59" s="43"/>
      <c r="TX59" s="43"/>
      <c r="TY59" s="43"/>
      <c r="TZ59" s="43"/>
      <c r="UA59" s="43"/>
      <c r="UB59" s="43"/>
      <c r="UC59" s="43"/>
      <c r="UD59" s="43"/>
      <c r="UE59" s="43"/>
      <c r="UF59" s="43"/>
      <c r="UG59" s="43"/>
      <c r="UH59" s="43"/>
      <c r="UI59" s="43"/>
      <c r="UJ59" s="43"/>
      <c r="UK59" s="43"/>
      <c r="UL59" s="43"/>
      <c r="UM59" s="43"/>
      <c r="UN59" s="43"/>
      <c r="UO59" s="43"/>
      <c r="UP59" s="43"/>
      <c r="UQ59" s="43"/>
      <c r="UR59" s="43"/>
      <c r="US59" s="43"/>
      <c r="UT59" s="43"/>
      <c r="UU59" s="43"/>
      <c r="UV59" s="43"/>
      <c r="UW59" s="43"/>
      <c r="UX59" s="43"/>
      <c r="UY59" s="43"/>
      <c r="UZ59" s="43"/>
      <c r="VA59" s="43"/>
      <c r="VB59" s="43"/>
      <c r="VC59" s="43"/>
      <c r="VD59" s="43"/>
      <c r="VE59" s="43"/>
      <c r="VF59" s="43"/>
      <c r="VG59" s="43"/>
      <c r="VH59" s="43"/>
      <c r="VI59" s="43"/>
      <c r="VJ59" s="43"/>
      <c r="VK59" s="43"/>
      <c r="VL59" s="43"/>
      <c r="VM59" s="43"/>
      <c r="VN59" s="43"/>
      <c r="VO59" s="43"/>
      <c r="VP59" s="43"/>
      <c r="VQ59" s="43"/>
      <c r="VR59" s="43"/>
      <c r="VS59" s="43"/>
      <c r="VT59" s="43"/>
      <c r="VU59" s="43"/>
      <c r="VV59" s="43"/>
      <c r="VW59" s="43"/>
      <c r="VX59" s="43"/>
      <c r="VY59" s="43"/>
      <c r="VZ59" s="43"/>
      <c r="WA59" s="43"/>
      <c r="WB59" s="43"/>
      <c r="WC59" s="43"/>
      <c r="WD59" s="43"/>
      <c r="WE59" s="43"/>
      <c r="WF59" s="43"/>
      <c r="WG59" s="43"/>
      <c r="WH59" s="43"/>
      <c r="WI59" s="43"/>
      <c r="WJ59" s="43"/>
      <c r="WK59" s="43"/>
      <c r="WL59" s="43"/>
      <c r="WM59" s="43"/>
      <c r="WN59" s="43"/>
      <c r="WO59" s="43"/>
      <c r="WP59" s="43"/>
      <c r="WQ59" s="43"/>
      <c r="WR59" s="43"/>
      <c r="WS59" s="43"/>
      <c r="WT59" s="43"/>
      <c r="WU59" s="43"/>
      <c r="WV59" s="43"/>
      <c r="WW59" s="43"/>
      <c r="WX59" s="43"/>
      <c r="WY59" s="43"/>
      <c r="WZ59" s="43"/>
      <c r="XA59" s="43"/>
      <c r="XB59" s="43"/>
      <c r="XC59" s="43"/>
      <c r="XD59" s="43"/>
      <c r="XE59" s="43"/>
      <c r="XF59" s="43"/>
      <c r="XG59" s="43"/>
      <c r="XH59" s="43"/>
      <c r="XI59" s="43"/>
      <c r="XJ59" s="43"/>
      <c r="XK59" s="43"/>
      <c r="XL59" s="43"/>
      <c r="XM59" s="43"/>
      <c r="XN59" s="43"/>
      <c r="XO59" s="43"/>
      <c r="XP59" s="43"/>
      <c r="XQ59" s="43"/>
      <c r="XR59" s="43"/>
      <c r="XS59" s="43"/>
      <c r="XT59" s="43"/>
      <c r="XU59" s="43"/>
      <c r="XV59" s="43"/>
      <c r="XW59" s="43"/>
      <c r="XX59" s="43"/>
      <c r="XY59" s="43"/>
      <c r="XZ59" s="43"/>
      <c r="YA59" s="43"/>
      <c r="YB59" s="43"/>
      <c r="YC59" s="43"/>
      <c r="YD59" s="43"/>
      <c r="YE59" s="43"/>
      <c r="YF59" s="43"/>
      <c r="YG59" s="43"/>
      <c r="YH59" s="43"/>
      <c r="YI59" s="43"/>
      <c r="YJ59" s="43"/>
      <c r="YK59" s="43"/>
      <c r="YL59" s="43"/>
      <c r="YM59" s="43"/>
      <c r="YN59" s="43"/>
      <c r="YO59" s="43"/>
      <c r="YP59" s="43"/>
      <c r="YQ59" s="43"/>
      <c r="YR59" s="43"/>
      <c r="YS59" s="43"/>
      <c r="YT59" s="43"/>
      <c r="YU59" s="43"/>
      <c r="YV59" s="43"/>
      <c r="YW59" s="43"/>
      <c r="YX59" s="43"/>
      <c r="YY59" s="43"/>
      <c r="YZ59" s="43"/>
      <c r="ZA59" s="43"/>
      <c r="ZB59" s="43"/>
      <c r="ZC59" s="43"/>
      <c r="ZD59" s="43"/>
      <c r="ZE59" s="43"/>
      <c r="ZF59" s="43"/>
      <c r="ZG59" s="43"/>
      <c r="ZH59" s="43"/>
      <c r="ZI59" s="43"/>
      <c r="ZJ59" s="43"/>
      <c r="ZK59" s="43"/>
      <c r="ZL59" s="43"/>
      <c r="ZM59" s="43"/>
      <c r="ZN59" s="43"/>
      <c r="ZO59" s="43"/>
      <c r="ZP59" s="43"/>
      <c r="ZQ59" s="43"/>
      <c r="ZR59" s="43"/>
      <c r="ZS59" s="43"/>
      <c r="ZT59" s="43"/>
      <c r="ZU59" s="43"/>
      <c r="ZV59" s="43"/>
      <c r="ZW59" s="43"/>
      <c r="ZX59" s="43"/>
      <c r="ZY59" s="43"/>
      <c r="ZZ59" s="43"/>
      <c r="AAA59" s="43"/>
      <c r="AAB59" s="43"/>
      <c r="AAC59" s="43"/>
      <c r="AAD59" s="43"/>
      <c r="AAE59" s="43"/>
      <c r="AAF59" s="43"/>
      <c r="AAG59" s="43"/>
      <c r="AAH59" s="43"/>
      <c r="AAI59" s="43"/>
      <c r="AAJ59" s="43"/>
      <c r="AAK59" s="43"/>
      <c r="AAL59" s="43"/>
      <c r="AAM59" s="43"/>
      <c r="AAN59" s="43"/>
      <c r="AAO59" s="43"/>
      <c r="AAP59" s="43"/>
      <c r="AAQ59" s="43"/>
      <c r="AAR59" s="43"/>
      <c r="AAS59" s="43"/>
      <c r="AAT59" s="43"/>
      <c r="AAU59" s="43"/>
      <c r="AAV59" s="43"/>
      <c r="AAW59" s="43"/>
      <c r="AAX59" s="43"/>
      <c r="AAY59" s="43"/>
      <c r="AAZ59" s="43"/>
      <c r="ABA59" s="43"/>
      <c r="ABB59" s="43"/>
      <c r="ABC59" s="43"/>
      <c r="ABD59" s="43"/>
      <c r="ABE59" s="43"/>
      <c r="ABF59" s="43"/>
      <c r="ABG59" s="43"/>
      <c r="ABH59" s="43"/>
      <c r="ABI59" s="43"/>
      <c r="ABJ59" s="43"/>
      <c r="ABK59" s="43"/>
      <c r="ABL59" s="43"/>
      <c r="ABM59" s="43"/>
      <c r="ABN59" s="43"/>
      <c r="ABO59" s="43"/>
      <c r="ABP59" s="43"/>
      <c r="ABQ59" s="43"/>
      <c r="ABR59" s="43"/>
      <c r="ABS59" s="43"/>
      <c r="ABT59" s="43"/>
      <c r="ABU59" s="43"/>
      <c r="ABV59" s="43"/>
      <c r="ABW59" s="43"/>
      <c r="ABX59" s="43"/>
      <c r="ABY59" s="43"/>
      <c r="ABZ59" s="43"/>
      <c r="ACA59" s="43"/>
      <c r="ACB59" s="43"/>
      <c r="ACC59" s="43"/>
      <c r="ACD59" s="43"/>
      <c r="ACE59" s="43"/>
      <c r="ACF59" s="43"/>
      <c r="ACG59" s="43"/>
      <c r="ACH59" s="43"/>
      <c r="ACI59" s="43"/>
      <c r="ACJ59" s="43"/>
      <c r="ACK59" s="43"/>
      <c r="ACL59" s="43"/>
      <c r="ACM59" s="43"/>
      <c r="ACN59" s="43"/>
      <c r="ACO59" s="43"/>
      <c r="ACP59" s="43"/>
      <c r="ACQ59" s="43"/>
      <c r="ACR59" s="43"/>
      <c r="ACS59" s="43"/>
      <c r="ACT59" s="43"/>
      <c r="ACU59" s="43"/>
      <c r="ACV59" s="43"/>
      <c r="ACW59" s="43"/>
      <c r="ACX59" s="43"/>
      <c r="ACY59" s="43"/>
      <c r="ACZ59" s="43"/>
      <c r="ADA59" s="43"/>
      <c r="ADB59" s="43"/>
      <c r="ADC59" s="43"/>
      <c r="ADD59" s="43"/>
      <c r="ADE59" s="43"/>
      <c r="ADF59" s="43"/>
      <c r="ADG59" s="43"/>
      <c r="ADH59" s="43"/>
      <c r="ADI59" s="43"/>
      <c r="ADJ59" s="43"/>
      <c r="ADK59" s="43"/>
      <c r="ADL59" s="43"/>
      <c r="ADM59" s="43"/>
      <c r="ADN59" s="43"/>
      <c r="ADO59" s="43"/>
      <c r="ADP59" s="43"/>
      <c r="ADQ59" s="43"/>
      <c r="ADR59" s="43"/>
      <c r="ADS59" s="43"/>
      <c r="ADT59" s="43"/>
      <c r="ADU59" s="43"/>
      <c r="ADV59" s="43"/>
      <c r="ADW59" s="43"/>
      <c r="ADX59" s="43"/>
      <c r="ADY59" s="43"/>
      <c r="ADZ59" s="43"/>
      <c r="AEA59" s="43"/>
      <c r="AEB59" s="43"/>
      <c r="AEC59" s="43"/>
      <c r="AED59" s="43"/>
      <c r="AEE59" s="43"/>
      <c r="AEF59" s="43"/>
      <c r="AEG59" s="43"/>
      <c r="AEH59" s="43"/>
      <c r="AEI59" s="43"/>
      <c r="AEJ59" s="43"/>
      <c r="AEK59" s="43"/>
      <c r="AEL59" s="43"/>
      <c r="AEM59" s="43"/>
      <c r="AEN59" s="43"/>
      <c r="AEO59" s="43"/>
      <c r="AEP59" s="43"/>
      <c r="AEQ59" s="43"/>
      <c r="AER59" s="43"/>
      <c r="AES59" s="43"/>
      <c r="AET59" s="43"/>
      <c r="AEU59" s="43"/>
      <c r="AEV59" s="43"/>
      <c r="AEW59" s="43"/>
      <c r="AEX59" s="43"/>
      <c r="AEY59" s="43"/>
      <c r="AEZ59" s="43"/>
      <c r="AFA59" s="43"/>
      <c r="AFB59" s="43"/>
      <c r="AFC59" s="43"/>
      <c r="AFD59" s="43"/>
      <c r="AFE59" s="43"/>
      <c r="AFF59" s="43"/>
      <c r="AFG59" s="43"/>
      <c r="AFH59" s="43"/>
      <c r="AFI59" s="43"/>
      <c r="AFJ59" s="43"/>
      <c r="AFK59" s="43"/>
      <c r="AFL59" s="43"/>
      <c r="AFM59" s="43"/>
      <c r="AFN59" s="43"/>
      <c r="AFO59" s="43"/>
      <c r="AFP59" s="43"/>
      <c r="AFQ59" s="43"/>
      <c r="AFR59" s="43"/>
      <c r="AFS59" s="43"/>
      <c r="AFT59" s="43"/>
      <c r="AFU59" s="43"/>
      <c r="AFV59" s="43"/>
      <c r="AFW59" s="43"/>
      <c r="AFX59" s="43"/>
      <c r="AFY59" s="43"/>
      <c r="AFZ59" s="43"/>
      <c r="AGA59" s="43"/>
      <c r="AGB59" s="43"/>
      <c r="AGC59" s="43"/>
      <c r="AGD59" s="43"/>
      <c r="AGE59" s="43"/>
      <c r="AGF59" s="43"/>
      <c r="AGG59" s="43"/>
      <c r="AGH59" s="43"/>
      <c r="AGI59" s="43"/>
      <c r="AGJ59" s="43"/>
      <c r="AGK59" s="43"/>
      <c r="AGL59" s="43"/>
      <c r="AGM59" s="43"/>
      <c r="AGN59" s="43"/>
      <c r="AGO59" s="43"/>
      <c r="AGP59" s="43"/>
      <c r="AGQ59" s="43"/>
      <c r="AGR59" s="43"/>
      <c r="AGS59" s="43"/>
      <c r="AGT59" s="43"/>
      <c r="AGU59" s="43"/>
      <c r="AGV59" s="43"/>
      <c r="AGW59" s="43"/>
      <c r="AGX59" s="43"/>
      <c r="AGY59" s="43"/>
      <c r="AGZ59" s="43"/>
      <c r="AHA59" s="43"/>
      <c r="AHB59" s="43"/>
      <c r="AHC59" s="43"/>
      <c r="AHD59" s="43"/>
      <c r="AHE59" s="43"/>
      <c r="AHF59" s="43"/>
      <c r="AHG59" s="43"/>
      <c r="AHH59" s="43"/>
      <c r="AHI59" s="43"/>
      <c r="AHJ59" s="43"/>
      <c r="AHK59" s="43"/>
      <c r="AHL59" s="43"/>
      <c r="AHM59" s="43"/>
      <c r="AHN59" s="43"/>
      <c r="AHO59" s="43"/>
      <c r="AHP59" s="43"/>
      <c r="AHQ59" s="43"/>
      <c r="AHR59" s="43"/>
      <c r="AHS59" s="43"/>
      <c r="AHT59" s="43"/>
      <c r="AHU59" s="43"/>
      <c r="AHV59" s="43"/>
      <c r="AHW59" s="43"/>
      <c r="AHX59" s="43"/>
      <c r="AHY59" s="43"/>
      <c r="AHZ59" s="43"/>
      <c r="AIA59" s="43"/>
      <c r="AIB59" s="43"/>
      <c r="AIC59" s="43"/>
      <c r="AID59" s="43"/>
      <c r="AIE59" s="43"/>
      <c r="AIF59" s="43"/>
      <c r="AIG59" s="43"/>
      <c r="AIH59" s="43"/>
      <c r="AII59" s="43"/>
      <c r="AIJ59" s="43"/>
      <c r="AIK59" s="43"/>
      <c r="AIL59" s="43"/>
      <c r="AIM59" s="43"/>
      <c r="AIN59" s="43"/>
      <c r="AIO59" s="43"/>
      <c r="AIP59" s="43"/>
      <c r="AIQ59" s="43"/>
      <c r="AIR59" s="43"/>
      <c r="AIS59" s="43"/>
      <c r="AIT59" s="43"/>
      <c r="AIU59" s="43"/>
      <c r="AIV59" s="43"/>
      <c r="AIW59" s="43"/>
      <c r="AIX59" s="43"/>
      <c r="AIY59" s="43"/>
      <c r="AIZ59" s="43"/>
      <c r="AJA59" s="43"/>
      <c r="AJB59" s="43"/>
      <c r="AJC59" s="43"/>
      <c r="AJD59" s="43"/>
      <c r="AJE59" s="43"/>
      <c r="AJF59" s="43"/>
      <c r="AJG59" s="43"/>
      <c r="AJH59" s="43"/>
      <c r="AJI59" s="43"/>
      <c r="AJJ59" s="43"/>
      <c r="AJK59" s="43"/>
      <c r="AJL59" s="43"/>
      <c r="AJM59" s="43"/>
      <c r="AJN59" s="43"/>
      <c r="AJO59" s="43"/>
      <c r="AJP59" s="43"/>
      <c r="AJQ59" s="43"/>
      <c r="AJR59" s="43"/>
      <c r="AJS59" s="43"/>
      <c r="AJT59" s="43"/>
      <c r="AJU59" s="43"/>
      <c r="AJV59" s="43"/>
      <c r="AJW59" s="43"/>
      <c r="AJX59" s="43"/>
      <c r="AJY59" s="43"/>
      <c r="AJZ59" s="43"/>
      <c r="AKA59" s="43"/>
      <c r="AKB59" s="43"/>
      <c r="AKC59" s="43"/>
      <c r="AKD59" s="43"/>
      <c r="AKE59" s="43"/>
      <c r="AKF59" s="43"/>
      <c r="AKG59" s="43"/>
      <c r="AKH59" s="43"/>
      <c r="AKI59" s="43"/>
      <c r="AKJ59" s="43"/>
      <c r="AKK59" s="43"/>
      <c r="AKL59" s="43"/>
      <c r="AKM59" s="43"/>
      <c r="AKN59" s="43"/>
      <c r="AKO59" s="43"/>
      <c r="AKP59" s="43"/>
      <c r="AKQ59" s="43"/>
      <c r="AKR59" s="43"/>
      <c r="AKS59" s="43"/>
      <c r="AKT59" s="43"/>
      <c r="AKU59" s="43"/>
      <c r="AKV59" s="43"/>
      <c r="AKW59" s="43"/>
      <c r="AKX59" s="43"/>
      <c r="AKY59" s="43"/>
      <c r="AKZ59" s="43"/>
      <c r="ALA59" s="43"/>
      <c r="ALB59" s="43"/>
      <c r="ALC59" s="43"/>
      <c r="ALD59" s="43"/>
      <c r="ALE59" s="43"/>
      <c r="ALF59" s="43"/>
      <c r="ALG59" s="43"/>
      <c r="ALH59" s="43"/>
      <c r="ALI59" s="43"/>
      <c r="ALJ59" s="43"/>
      <c r="ALK59" s="43"/>
      <c r="ALL59" s="43"/>
      <c r="ALM59" s="43"/>
      <c r="ALN59" s="43"/>
      <c r="ALO59" s="43"/>
      <c r="ALP59" s="43"/>
      <c r="ALQ59" s="43"/>
      <c r="ALR59" s="43"/>
      <c r="ALS59" s="43"/>
      <c r="ALT59" s="43"/>
      <c r="ALU59" s="43"/>
      <c r="ALV59" s="43"/>
      <c r="ALW59" s="43"/>
      <c r="ALX59" s="43"/>
      <c r="ALY59" s="43"/>
      <c r="ALZ59" s="43"/>
      <c r="AMA59" s="43"/>
      <c r="AMB59" s="43"/>
      <c r="AMC59" s="43"/>
      <c r="AMD59" s="43"/>
      <c r="AME59" s="43"/>
      <c r="AMF59" s="43"/>
      <c r="AMG59" s="43"/>
      <c r="AMH59" s="43"/>
    </row>
    <row r="60" customFormat="false" ht="35.1" hidden="false" customHeight="true" outlineLevel="0" collapsed="false">
      <c r="A60" s="22"/>
      <c r="B60" s="67" t="s">
        <v>261</v>
      </c>
      <c r="C60" s="80" t="s">
        <v>262</v>
      </c>
      <c r="D60" s="111" t="n">
        <v>95.5</v>
      </c>
      <c r="E60" s="70" t="n">
        <f aca="false">ROUNDUP(D60*$A$1,2)</f>
        <v>47750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</row>
    <row r="61" customFormat="false" ht="35.1" hidden="false" customHeight="true" outlineLevel="0" collapsed="false">
      <c r="A61" s="22"/>
      <c r="B61" s="67" t="s">
        <v>263</v>
      </c>
      <c r="C61" s="80" t="s">
        <v>264</v>
      </c>
      <c r="D61" s="111" t="n">
        <v>100.53</v>
      </c>
      <c r="E61" s="70" t="n">
        <f aca="false">ROUNDUP(D61*$A$1,2)</f>
        <v>50265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</row>
    <row r="62" customFormat="false" ht="35.1" hidden="false" customHeight="true" outlineLevel="0" collapsed="false">
      <c r="A62" s="122"/>
      <c r="B62" s="67" t="s">
        <v>265</v>
      </c>
      <c r="C62" s="80" t="s">
        <v>266</v>
      </c>
      <c r="D62" s="123" t="n">
        <v>100.53</v>
      </c>
      <c r="E62" s="70" t="n">
        <f aca="false">ROUNDUP(D62*$A$1,2)</f>
        <v>50265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</row>
    <row r="63" customFormat="false" ht="66.75" hidden="false" customHeight="true" outlineLevel="0" collapsed="false">
      <c r="A63" s="93"/>
      <c r="B63" s="67" t="s">
        <v>267</v>
      </c>
      <c r="C63" s="80" t="s">
        <v>268</v>
      </c>
      <c r="D63" s="111" t="n">
        <v>74.37</v>
      </c>
      <c r="E63" s="70" t="n">
        <f aca="false">ROUNDUP(D63*$A$1,2)</f>
        <v>37185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  <c r="AFH63" s="43"/>
      <c r="AFI63" s="43"/>
      <c r="AFJ63" s="43"/>
      <c r="AFK63" s="43"/>
      <c r="AFL63" s="43"/>
      <c r="AFM63" s="43"/>
      <c r="AFN63" s="43"/>
      <c r="AFO63" s="43"/>
      <c r="AFP63" s="43"/>
      <c r="AFQ63" s="43"/>
      <c r="AFR63" s="43"/>
      <c r="AFS63" s="43"/>
      <c r="AFT63" s="43"/>
      <c r="AFU63" s="43"/>
      <c r="AFV63" s="43"/>
      <c r="AFW63" s="43"/>
      <c r="AFX63" s="43"/>
      <c r="AFY63" s="43"/>
      <c r="AFZ63" s="43"/>
      <c r="AGA63" s="43"/>
      <c r="AGB63" s="43"/>
      <c r="AGC63" s="43"/>
      <c r="AGD63" s="43"/>
      <c r="AGE63" s="43"/>
      <c r="AGF63" s="43"/>
      <c r="AGG63" s="43"/>
      <c r="AGH63" s="43"/>
      <c r="AGI63" s="43"/>
      <c r="AGJ63" s="43"/>
      <c r="AGK63" s="43"/>
      <c r="AGL63" s="43"/>
      <c r="AGM63" s="43"/>
      <c r="AGN63" s="43"/>
      <c r="AGO63" s="43"/>
      <c r="AGP63" s="43"/>
      <c r="AGQ63" s="43"/>
      <c r="AGR63" s="43"/>
      <c r="AGS63" s="43"/>
      <c r="AGT63" s="43"/>
      <c r="AGU63" s="43"/>
      <c r="AGV63" s="43"/>
      <c r="AGW63" s="43"/>
      <c r="AGX63" s="43"/>
      <c r="AGY63" s="43"/>
      <c r="AGZ63" s="43"/>
      <c r="AHA63" s="43"/>
      <c r="AHB63" s="43"/>
      <c r="AHC63" s="43"/>
      <c r="AHD63" s="43"/>
      <c r="AHE63" s="43"/>
      <c r="AHF63" s="43"/>
      <c r="AHG63" s="43"/>
      <c r="AHH63" s="43"/>
      <c r="AHI63" s="43"/>
      <c r="AHJ63" s="43"/>
      <c r="AHK63" s="43"/>
      <c r="AHL63" s="43"/>
      <c r="AHM63" s="43"/>
      <c r="AHN63" s="43"/>
      <c r="AHO63" s="43"/>
      <c r="AHP63" s="43"/>
      <c r="AHQ63" s="43"/>
      <c r="AHR63" s="43"/>
      <c r="AHS63" s="43"/>
      <c r="AHT63" s="43"/>
      <c r="AHU63" s="43"/>
      <c r="AHV63" s="43"/>
      <c r="AHW63" s="43"/>
      <c r="AHX63" s="43"/>
      <c r="AHY63" s="43"/>
      <c r="AHZ63" s="43"/>
      <c r="AIA63" s="43"/>
      <c r="AIB63" s="43"/>
      <c r="AIC63" s="43"/>
      <c r="AID63" s="43"/>
      <c r="AIE63" s="43"/>
      <c r="AIF63" s="43"/>
      <c r="AIG63" s="43"/>
      <c r="AIH63" s="43"/>
      <c r="AII63" s="43"/>
      <c r="AIJ63" s="43"/>
      <c r="AIK63" s="43"/>
      <c r="AIL63" s="43"/>
      <c r="AIM63" s="43"/>
      <c r="AIN63" s="43"/>
      <c r="AIO63" s="43"/>
      <c r="AIP63" s="43"/>
      <c r="AIQ63" s="43"/>
      <c r="AIR63" s="43"/>
      <c r="AIS63" s="43"/>
      <c r="AIT63" s="43"/>
      <c r="AIU63" s="43"/>
      <c r="AIV63" s="43"/>
      <c r="AIW63" s="43"/>
      <c r="AIX63" s="43"/>
      <c r="AIY63" s="43"/>
      <c r="AIZ63" s="43"/>
      <c r="AJA63" s="43"/>
      <c r="AJB63" s="43"/>
      <c r="AJC63" s="43"/>
      <c r="AJD63" s="43"/>
      <c r="AJE63" s="43"/>
      <c r="AJF63" s="43"/>
      <c r="AJG63" s="43"/>
      <c r="AJH63" s="43"/>
      <c r="AJI63" s="43"/>
      <c r="AJJ63" s="43"/>
      <c r="AJK63" s="43"/>
      <c r="AJL63" s="43"/>
      <c r="AJM63" s="43"/>
      <c r="AJN63" s="43"/>
      <c r="AJO63" s="43"/>
      <c r="AJP63" s="43"/>
      <c r="AJQ63" s="43"/>
      <c r="AJR63" s="43"/>
      <c r="AJS63" s="43"/>
      <c r="AJT63" s="43"/>
      <c r="AJU63" s="43"/>
      <c r="AJV63" s="43"/>
      <c r="AJW63" s="43"/>
      <c r="AJX63" s="43"/>
      <c r="AJY63" s="43"/>
      <c r="AJZ63" s="43"/>
      <c r="AKA63" s="43"/>
      <c r="AKB63" s="43"/>
      <c r="AKC63" s="43"/>
      <c r="AKD63" s="43"/>
      <c r="AKE63" s="43"/>
      <c r="AKF63" s="43"/>
      <c r="AKG63" s="43"/>
      <c r="AKH63" s="43"/>
      <c r="AKI63" s="43"/>
      <c r="AKJ63" s="43"/>
      <c r="AKK63" s="43"/>
      <c r="AKL63" s="43"/>
      <c r="AKM63" s="43"/>
      <c r="AKN63" s="43"/>
      <c r="AKO63" s="43"/>
      <c r="AKP63" s="43"/>
      <c r="AKQ63" s="43"/>
      <c r="AKR63" s="43"/>
      <c r="AKS63" s="43"/>
      <c r="AKT63" s="43"/>
      <c r="AKU63" s="43"/>
      <c r="AKV63" s="43"/>
      <c r="AKW63" s="43"/>
      <c r="AKX63" s="43"/>
      <c r="AKY63" s="43"/>
      <c r="AKZ63" s="43"/>
      <c r="ALA63" s="43"/>
      <c r="ALB63" s="43"/>
      <c r="ALC63" s="43"/>
      <c r="ALD63" s="43"/>
      <c r="ALE63" s="43"/>
      <c r="ALF63" s="43"/>
      <c r="ALG63" s="43"/>
      <c r="ALH63" s="43"/>
      <c r="ALI63" s="43"/>
      <c r="ALJ63" s="43"/>
      <c r="ALK63" s="43"/>
      <c r="ALL63" s="43"/>
      <c r="ALM63" s="43"/>
      <c r="ALN63" s="43"/>
      <c r="ALO63" s="43"/>
      <c r="ALP63" s="43"/>
      <c r="ALQ63" s="43"/>
      <c r="ALR63" s="43"/>
      <c r="ALS63" s="43"/>
      <c r="ALT63" s="43"/>
      <c r="ALU63" s="43"/>
      <c r="ALV63" s="43"/>
      <c r="ALW63" s="43"/>
      <c r="ALX63" s="43"/>
      <c r="ALY63" s="43"/>
      <c r="ALZ63" s="43"/>
      <c r="AMA63" s="43"/>
      <c r="AMB63" s="43"/>
      <c r="AMC63" s="43"/>
      <c r="AMD63" s="43"/>
      <c r="AME63" s="43"/>
      <c r="AMF63" s="43"/>
      <c r="AMG63" s="43"/>
      <c r="AMH63" s="43"/>
    </row>
    <row r="64" customFormat="false" ht="66.75" hidden="false" customHeight="true" outlineLevel="0" collapsed="false">
      <c r="A64" s="93"/>
      <c r="B64" s="67" t="s">
        <v>267</v>
      </c>
      <c r="C64" s="80" t="s">
        <v>269</v>
      </c>
      <c r="D64" s="111" t="n">
        <v>137.53</v>
      </c>
      <c r="E64" s="70" t="n">
        <f aca="false">ROUNDUP(D64*$A$1,2)</f>
        <v>68765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S64" s="43"/>
      <c r="NT64" s="43"/>
      <c r="NU64" s="43"/>
      <c r="NV64" s="43"/>
      <c r="NW64" s="43"/>
      <c r="NX64" s="43"/>
      <c r="NY64" s="43"/>
      <c r="NZ64" s="43"/>
      <c r="OA64" s="43"/>
      <c r="OB64" s="43"/>
      <c r="OC64" s="43"/>
      <c r="OD64" s="43"/>
      <c r="OE64" s="43"/>
      <c r="OF64" s="43"/>
      <c r="OG64" s="43"/>
      <c r="OH64" s="43"/>
      <c r="OI64" s="43"/>
      <c r="OJ64" s="43"/>
      <c r="OK64" s="43"/>
      <c r="OL64" s="43"/>
      <c r="OM64" s="43"/>
      <c r="ON64" s="43"/>
      <c r="OO64" s="43"/>
      <c r="OP64" s="43"/>
      <c r="OQ64" s="43"/>
      <c r="OR64" s="43"/>
      <c r="OS64" s="43"/>
      <c r="OT64" s="43"/>
      <c r="OU64" s="43"/>
      <c r="OV64" s="43"/>
      <c r="OW64" s="43"/>
      <c r="OX64" s="43"/>
      <c r="OY64" s="43"/>
      <c r="OZ64" s="43"/>
      <c r="PA64" s="43"/>
      <c r="PB64" s="43"/>
      <c r="PC64" s="43"/>
      <c r="PD64" s="43"/>
      <c r="PE64" s="43"/>
      <c r="PF64" s="43"/>
      <c r="PG64" s="43"/>
      <c r="PH64" s="43"/>
      <c r="PI64" s="43"/>
      <c r="PJ64" s="43"/>
      <c r="PK64" s="43"/>
      <c r="PL64" s="43"/>
      <c r="PM64" s="43"/>
      <c r="PN64" s="43"/>
      <c r="PO64" s="43"/>
      <c r="PP64" s="43"/>
      <c r="PQ64" s="43"/>
      <c r="PR64" s="43"/>
      <c r="PS64" s="43"/>
      <c r="PT64" s="43"/>
      <c r="PU64" s="43"/>
      <c r="PV64" s="43"/>
      <c r="PW64" s="43"/>
      <c r="PX64" s="43"/>
      <c r="PY64" s="43"/>
      <c r="PZ64" s="43"/>
      <c r="QA64" s="43"/>
      <c r="QB64" s="43"/>
      <c r="QC64" s="43"/>
      <c r="QD64" s="43"/>
      <c r="QE64" s="43"/>
      <c r="QF64" s="43"/>
      <c r="QG64" s="43"/>
      <c r="QH64" s="43"/>
      <c r="QI64" s="43"/>
      <c r="QJ64" s="43"/>
      <c r="QK64" s="43"/>
      <c r="QL64" s="43"/>
      <c r="QM64" s="43"/>
      <c r="QN64" s="43"/>
      <c r="QO64" s="43"/>
      <c r="QP64" s="43"/>
      <c r="QQ64" s="43"/>
      <c r="QR64" s="43"/>
      <c r="QS64" s="43"/>
      <c r="QT64" s="43"/>
      <c r="QU64" s="43"/>
      <c r="QV64" s="43"/>
      <c r="QW64" s="43"/>
      <c r="QX64" s="43"/>
      <c r="QY64" s="43"/>
      <c r="QZ64" s="43"/>
      <c r="RA64" s="43"/>
      <c r="RB64" s="43"/>
      <c r="RC64" s="43"/>
      <c r="RD64" s="43"/>
      <c r="RE64" s="43"/>
      <c r="RF64" s="43"/>
      <c r="RG64" s="43"/>
      <c r="RH64" s="43"/>
      <c r="RI64" s="43"/>
      <c r="RJ64" s="43"/>
      <c r="RK64" s="43"/>
      <c r="RL64" s="43"/>
      <c r="RM64" s="43"/>
      <c r="RN64" s="43"/>
      <c r="RO64" s="43"/>
      <c r="RP64" s="43"/>
      <c r="RQ64" s="43"/>
      <c r="RR64" s="43"/>
      <c r="RS64" s="43"/>
      <c r="RT64" s="43"/>
      <c r="RU64" s="43"/>
      <c r="RV64" s="43"/>
      <c r="RW64" s="43"/>
      <c r="RX64" s="43"/>
      <c r="RY64" s="43"/>
      <c r="RZ64" s="43"/>
      <c r="SA64" s="43"/>
      <c r="SB64" s="43"/>
      <c r="SC64" s="43"/>
      <c r="SD64" s="43"/>
      <c r="SE64" s="43"/>
      <c r="SF64" s="43"/>
      <c r="SG64" s="43"/>
      <c r="SH64" s="43"/>
      <c r="SI64" s="43"/>
      <c r="SJ64" s="43"/>
      <c r="SK64" s="43"/>
      <c r="SL64" s="43"/>
      <c r="SM64" s="43"/>
      <c r="SN64" s="43"/>
      <c r="SO64" s="43"/>
      <c r="SP64" s="43"/>
      <c r="SQ64" s="43"/>
      <c r="SR64" s="43"/>
      <c r="SS64" s="43"/>
      <c r="ST64" s="43"/>
      <c r="SU64" s="43"/>
      <c r="SV64" s="43"/>
      <c r="SW64" s="43"/>
      <c r="SX64" s="43"/>
      <c r="SY64" s="43"/>
      <c r="SZ64" s="43"/>
      <c r="TA64" s="43"/>
      <c r="TB64" s="43"/>
      <c r="TC64" s="43"/>
      <c r="TD64" s="43"/>
      <c r="TE64" s="43"/>
      <c r="TF64" s="43"/>
      <c r="TG64" s="43"/>
      <c r="TH64" s="43"/>
      <c r="TI64" s="43"/>
      <c r="TJ64" s="43"/>
      <c r="TK64" s="43"/>
      <c r="TL64" s="43"/>
      <c r="TM64" s="43"/>
      <c r="TN64" s="43"/>
      <c r="TO64" s="43"/>
      <c r="TP64" s="43"/>
      <c r="TQ64" s="43"/>
      <c r="TR64" s="43"/>
      <c r="TS64" s="43"/>
      <c r="TT64" s="43"/>
      <c r="TU64" s="43"/>
      <c r="TV64" s="43"/>
      <c r="TW64" s="43"/>
      <c r="TX64" s="43"/>
      <c r="TY64" s="43"/>
      <c r="TZ64" s="43"/>
      <c r="UA64" s="43"/>
      <c r="UB64" s="43"/>
      <c r="UC64" s="43"/>
      <c r="UD64" s="43"/>
      <c r="UE64" s="43"/>
      <c r="UF64" s="43"/>
      <c r="UG64" s="43"/>
      <c r="UH64" s="43"/>
      <c r="UI64" s="43"/>
      <c r="UJ64" s="43"/>
      <c r="UK64" s="43"/>
      <c r="UL64" s="43"/>
      <c r="UM64" s="43"/>
      <c r="UN64" s="43"/>
      <c r="UO64" s="43"/>
      <c r="UP64" s="43"/>
      <c r="UQ64" s="43"/>
      <c r="UR64" s="43"/>
      <c r="US64" s="43"/>
      <c r="UT64" s="43"/>
      <c r="UU64" s="43"/>
      <c r="UV64" s="43"/>
      <c r="UW64" s="43"/>
      <c r="UX64" s="43"/>
      <c r="UY64" s="43"/>
      <c r="UZ64" s="43"/>
      <c r="VA64" s="43"/>
      <c r="VB64" s="43"/>
      <c r="VC64" s="43"/>
      <c r="VD64" s="43"/>
      <c r="VE64" s="43"/>
      <c r="VF64" s="43"/>
      <c r="VG64" s="43"/>
      <c r="VH64" s="43"/>
      <c r="VI64" s="43"/>
      <c r="VJ64" s="43"/>
      <c r="VK64" s="43"/>
      <c r="VL64" s="43"/>
      <c r="VM64" s="43"/>
      <c r="VN64" s="43"/>
      <c r="VO64" s="43"/>
      <c r="VP64" s="43"/>
      <c r="VQ64" s="43"/>
      <c r="VR64" s="43"/>
      <c r="VS64" s="43"/>
      <c r="VT64" s="43"/>
      <c r="VU64" s="43"/>
      <c r="VV64" s="43"/>
      <c r="VW64" s="43"/>
      <c r="VX64" s="43"/>
      <c r="VY64" s="43"/>
      <c r="VZ64" s="43"/>
      <c r="WA64" s="43"/>
      <c r="WB64" s="43"/>
      <c r="WC64" s="43"/>
      <c r="WD64" s="43"/>
      <c r="WE64" s="43"/>
      <c r="WF64" s="43"/>
      <c r="WG64" s="43"/>
      <c r="WH64" s="43"/>
      <c r="WI64" s="43"/>
      <c r="WJ64" s="43"/>
      <c r="WK64" s="43"/>
      <c r="WL64" s="43"/>
      <c r="WM64" s="43"/>
      <c r="WN64" s="43"/>
      <c r="WO64" s="43"/>
      <c r="WP64" s="43"/>
      <c r="WQ64" s="43"/>
      <c r="WR64" s="43"/>
      <c r="WS64" s="43"/>
      <c r="WT64" s="43"/>
      <c r="WU64" s="43"/>
      <c r="WV64" s="43"/>
      <c r="WW64" s="43"/>
      <c r="WX64" s="43"/>
      <c r="WY64" s="43"/>
      <c r="WZ64" s="43"/>
      <c r="XA64" s="43"/>
      <c r="XB64" s="43"/>
      <c r="XC64" s="43"/>
      <c r="XD64" s="43"/>
      <c r="XE64" s="43"/>
      <c r="XF64" s="43"/>
      <c r="XG64" s="43"/>
      <c r="XH64" s="43"/>
      <c r="XI64" s="43"/>
      <c r="XJ64" s="43"/>
      <c r="XK64" s="43"/>
      <c r="XL64" s="43"/>
      <c r="XM64" s="43"/>
      <c r="XN64" s="43"/>
      <c r="XO64" s="43"/>
      <c r="XP64" s="43"/>
      <c r="XQ64" s="43"/>
      <c r="XR64" s="43"/>
      <c r="XS64" s="43"/>
      <c r="XT64" s="43"/>
      <c r="XU64" s="43"/>
      <c r="XV64" s="43"/>
      <c r="XW64" s="43"/>
      <c r="XX64" s="43"/>
      <c r="XY64" s="43"/>
      <c r="XZ64" s="43"/>
      <c r="YA64" s="43"/>
      <c r="YB64" s="43"/>
      <c r="YC64" s="43"/>
      <c r="YD64" s="43"/>
      <c r="YE64" s="43"/>
      <c r="YF64" s="43"/>
      <c r="YG64" s="43"/>
      <c r="YH64" s="43"/>
      <c r="YI64" s="43"/>
      <c r="YJ64" s="43"/>
      <c r="YK64" s="43"/>
      <c r="YL64" s="43"/>
      <c r="YM64" s="43"/>
      <c r="YN64" s="43"/>
      <c r="YO64" s="43"/>
      <c r="YP64" s="43"/>
      <c r="YQ64" s="43"/>
      <c r="YR64" s="43"/>
      <c r="YS64" s="43"/>
      <c r="YT64" s="43"/>
      <c r="YU64" s="43"/>
      <c r="YV64" s="43"/>
      <c r="YW64" s="43"/>
      <c r="YX64" s="43"/>
      <c r="YY64" s="43"/>
      <c r="YZ64" s="43"/>
      <c r="ZA64" s="43"/>
      <c r="ZB64" s="43"/>
      <c r="ZC64" s="43"/>
      <c r="ZD64" s="43"/>
      <c r="ZE64" s="43"/>
      <c r="ZF64" s="43"/>
      <c r="ZG64" s="43"/>
      <c r="ZH64" s="43"/>
      <c r="ZI64" s="43"/>
      <c r="ZJ64" s="43"/>
      <c r="ZK64" s="43"/>
      <c r="ZL64" s="43"/>
      <c r="ZM64" s="43"/>
      <c r="ZN64" s="43"/>
      <c r="ZO64" s="43"/>
      <c r="ZP64" s="43"/>
      <c r="ZQ64" s="43"/>
      <c r="ZR64" s="43"/>
      <c r="ZS64" s="43"/>
      <c r="ZT64" s="43"/>
      <c r="ZU64" s="43"/>
      <c r="ZV64" s="43"/>
      <c r="ZW64" s="43"/>
      <c r="ZX64" s="43"/>
      <c r="ZY64" s="43"/>
      <c r="ZZ64" s="43"/>
      <c r="AAA64" s="43"/>
      <c r="AAB64" s="43"/>
      <c r="AAC64" s="43"/>
      <c r="AAD64" s="43"/>
      <c r="AAE64" s="43"/>
      <c r="AAF64" s="43"/>
      <c r="AAG64" s="43"/>
      <c r="AAH64" s="43"/>
      <c r="AAI64" s="43"/>
      <c r="AAJ64" s="43"/>
      <c r="AAK64" s="43"/>
      <c r="AAL64" s="43"/>
      <c r="AAM64" s="43"/>
      <c r="AAN64" s="43"/>
      <c r="AAO64" s="43"/>
      <c r="AAP64" s="43"/>
      <c r="AAQ64" s="43"/>
      <c r="AAR64" s="43"/>
      <c r="AAS64" s="43"/>
      <c r="AAT64" s="43"/>
      <c r="AAU64" s="43"/>
      <c r="AAV64" s="43"/>
      <c r="AAW64" s="43"/>
      <c r="AAX64" s="43"/>
      <c r="AAY64" s="43"/>
      <c r="AAZ64" s="43"/>
      <c r="ABA64" s="43"/>
      <c r="ABB64" s="43"/>
      <c r="ABC64" s="43"/>
      <c r="ABD64" s="43"/>
      <c r="ABE64" s="43"/>
      <c r="ABF64" s="43"/>
      <c r="ABG64" s="43"/>
      <c r="ABH64" s="43"/>
      <c r="ABI64" s="43"/>
      <c r="ABJ64" s="43"/>
      <c r="ABK64" s="43"/>
      <c r="ABL64" s="43"/>
      <c r="ABM64" s="43"/>
      <c r="ABN64" s="43"/>
      <c r="ABO64" s="43"/>
      <c r="ABP64" s="43"/>
      <c r="ABQ64" s="43"/>
      <c r="ABR64" s="43"/>
      <c r="ABS64" s="43"/>
      <c r="ABT64" s="43"/>
      <c r="ABU64" s="43"/>
      <c r="ABV64" s="43"/>
      <c r="ABW64" s="43"/>
      <c r="ABX64" s="43"/>
      <c r="ABY64" s="43"/>
      <c r="ABZ64" s="43"/>
      <c r="ACA64" s="43"/>
      <c r="ACB64" s="43"/>
      <c r="ACC64" s="43"/>
      <c r="ACD64" s="43"/>
      <c r="ACE64" s="43"/>
      <c r="ACF64" s="43"/>
      <c r="ACG64" s="43"/>
      <c r="ACH64" s="43"/>
      <c r="ACI64" s="43"/>
      <c r="ACJ64" s="43"/>
      <c r="ACK64" s="43"/>
      <c r="ACL64" s="43"/>
      <c r="ACM64" s="43"/>
      <c r="ACN64" s="43"/>
      <c r="ACO64" s="43"/>
      <c r="ACP64" s="43"/>
      <c r="ACQ64" s="43"/>
      <c r="ACR64" s="43"/>
      <c r="ACS64" s="43"/>
      <c r="ACT64" s="43"/>
      <c r="ACU64" s="43"/>
      <c r="ACV64" s="43"/>
      <c r="ACW64" s="43"/>
      <c r="ACX64" s="43"/>
      <c r="ACY64" s="43"/>
      <c r="ACZ64" s="43"/>
      <c r="ADA64" s="43"/>
      <c r="ADB64" s="43"/>
      <c r="ADC64" s="43"/>
      <c r="ADD64" s="43"/>
      <c r="ADE64" s="43"/>
      <c r="ADF64" s="43"/>
      <c r="ADG64" s="43"/>
      <c r="ADH64" s="43"/>
      <c r="ADI64" s="43"/>
      <c r="ADJ64" s="43"/>
      <c r="ADK64" s="43"/>
      <c r="ADL64" s="43"/>
      <c r="ADM64" s="43"/>
      <c r="ADN64" s="43"/>
      <c r="ADO64" s="43"/>
      <c r="ADP64" s="43"/>
      <c r="ADQ64" s="43"/>
      <c r="ADR64" s="43"/>
      <c r="ADS64" s="43"/>
      <c r="ADT64" s="43"/>
      <c r="ADU64" s="43"/>
      <c r="ADV64" s="43"/>
      <c r="ADW64" s="43"/>
      <c r="ADX64" s="43"/>
      <c r="ADY64" s="43"/>
      <c r="ADZ64" s="43"/>
      <c r="AEA64" s="43"/>
      <c r="AEB64" s="43"/>
      <c r="AEC64" s="43"/>
      <c r="AED64" s="43"/>
      <c r="AEE64" s="43"/>
      <c r="AEF64" s="43"/>
      <c r="AEG64" s="43"/>
      <c r="AEH64" s="43"/>
      <c r="AEI64" s="43"/>
      <c r="AEJ64" s="43"/>
      <c r="AEK64" s="43"/>
      <c r="AEL64" s="43"/>
      <c r="AEM64" s="43"/>
      <c r="AEN64" s="43"/>
      <c r="AEO64" s="43"/>
      <c r="AEP64" s="43"/>
      <c r="AEQ64" s="43"/>
      <c r="AER64" s="43"/>
      <c r="AES64" s="43"/>
      <c r="AET64" s="43"/>
      <c r="AEU64" s="43"/>
      <c r="AEV64" s="43"/>
      <c r="AEW64" s="43"/>
      <c r="AEX64" s="43"/>
      <c r="AEY64" s="43"/>
      <c r="AEZ64" s="43"/>
      <c r="AFA64" s="43"/>
      <c r="AFB64" s="43"/>
      <c r="AFC64" s="43"/>
      <c r="AFD64" s="43"/>
      <c r="AFE64" s="43"/>
      <c r="AFF64" s="43"/>
      <c r="AFG64" s="43"/>
      <c r="AFH64" s="43"/>
      <c r="AFI64" s="43"/>
      <c r="AFJ64" s="43"/>
      <c r="AFK64" s="43"/>
      <c r="AFL64" s="43"/>
      <c r="AFM64" s="43"/>
      <c r="AFN64" s="43"/>
      <c r="AFO64" s="43"/>
      <c r="AFP64" s="43"/>
      <c r="AFQ64" s="43"/>
      <c r="AFR64" s="43"/>
      <c r="AFS64" s="43"/>
      <c r="AFT64" s="43"/>
      <c r="AFU64" s="43"/>
      <c r="AFV64" s="43"/>
      <c r="AFW64" s="43"/>
      <c r="AFX64" s="43"/>
      <c r="AFY64" s="43"/>
      <c r="AFZ64" s="43"/>
      <c r="AGA64" s="43"/>
      <c r="AGB64" s="43"/>
      <c r="AGC64" s="43"/>
      <c r="AGD64" s="43"/>
      <c r="AGE64" s="43"/>
      <c r="AGF64" s="43"/>
      <c r="AGG64" s="43"/>
      <c r="AGH64" s="43"/>
      <c r="AGI64" s="43"/>
      <c r="AGJ64" s="43"/>
      <c r="AGK64" s="43"/>
      <c r="AGL64" s="43"/>
      <c r="AGM64" s="43"/>
      <c r="AGN64" s="43"/>
      <c r="AGO64" s="43"/>
      <c r="AGP64" s="43"/>
      <c r="AGQ64" s="43"/>
      <c r="AGR64" s="43"/>
      <c r="AGS64" s="43"/>
      <c r="AGT64" s="43"/>
      <c r="AGU64" s="43"/>
      <c r="AGV64" s="43"/>
      <c r="AGW64" s="43"/>
      <c r="AGX64" s="43"/>
      <c r="AGY64" s="43"/>
      <c r="AGZ64" s="43"/>
      <c r="AHA64" s="43"/>
      <c r="AHB64" s="43"/>
      <c r="AHC64" s="43"/>
      <c r="AHD64" s="43"/>
      <c r="AHE64" s="43"/>
      <c r="AHF64" s="43"/>
      <c r="AHG64" s="43"/>
      <c r="AHH64" s="43"/>
      <c r="AHI64" s="43"/>
      <c r="AHJ64" s="43"/>
      <c r="AHK64" s="43"/>
      <c r="AHL64" s="43"/>
      <c r="AHM64" s="43"/>
      <c r="AHN64" s="43"/>
      <c r="AHO64" s="43"/>
      <c r="AHP64" s="43"/>
      <c r="AHQ64" s="43"/>
      <c r="AHR64" s="43"/>
      <c r="AHS64" s="43"/>
      <c r="AHT64" s="43"/>
      <c r="AHU64" s="43"/>
      <c r="AHV64" s="43"/>
      <c r="AHW64" s="43"/>
      <c r="AHX64" s="43"/>
      <c r="AHY64" s="43"/>
      <c r="AHZ64" s="43"/>
      <c r="AIA64" s="43"/>
      <c r="AIB64" s="43"/>
      <c r="AIC64" s="43"/>
      <c r="AID64" s="43"/>
      <c r="AIE64" s="43"/>
      <c r="AIF64" s="43"/>
      <c r="AIG64" s="43"/>
      <c r="AIH64" s="43"/>
      <c r="AII64" s="43"/>
      <c r="AIJ64" s="43"/>
      <c r="AIK64" s="43"/>
      <c r="AIL64" s="43"/>
      <c r="AIM64" s="43"/>
      <c r="AIN64" s="43"/>
      <c r="AIO64" s="43"/>
      <c r="AIP64" s="43"/>
      <c r="AIQ64" s="43"/>
      <c r="AIR64" s="43"/>
      <c r="AIS64" s="43"/>
      <c r="AIT64" s="43"/>
      <c r="AIU64" s="43"/>
      <c r="AIV64" s="43"/>
      <c r="AIW64" s="43"/>
      <c r="AIX64" s="43"/>
      <c r="AIY64" s="43"/>
      <c r="AIZ64" s="43"/>
      <c r="AJA64" s="43"/>
      <c r="AJB64" s="43"/>
      <c r="AJC64" s="43"/>
      <c r="AJD64" s="43"/>
      <c r="AJE64" s="43"/>
      <c r="AJF64" s="43"/>
      <c r="AJG64" s="43"/>
      <c r="AJH64" s="43"/>
      <c r="AJI64" s="43"/>
      <c r="AJJ64" s="43"/>
      <c r="AJK64" s="43"/>
      <c r="AJL64" s="43"/>
      <c r="AJM64" s="43"/>
      <c r="AJN64" s="43"/>
      <c r="AJO64" s="43"/>
      <c r="AJP64" s="43"/>
      <c r="AJQ64" s="43"/>
      <c r="AJR64" s="43"/>
      <c r="AJS64" s="43"/>
      <c r="AJT64" s="43"/>
      <c r="AJU64" s="43"/>
      <c r="AJV64" s="43"/>
      <c r="AJW64" s="43"/>
      <c r="AJX64" s="43"/>
      <c r="AJY64" s="43"/>
      <c r="AJZ64" s="43"/>
      <c r="AKA64" s="43"/>
      <c r="AKB64" s="43"/>
      <c r="AKC64" s="43"/>
      <c r="AKD64" s="43"/>
      <c r="AKE64" s="43"/>
      <c r="AKF64" s="43"/>
      <c r="AKG64" s="43"/>
      <c r="AKH64" s="43"/>
      <c r="AKI64" s="43"/>
      <c r="AKJ64" s="43"/>
      <c r="AKK64" s="43"/>
      <c r="AKL64" s="43"/>
      <c r="AKM64" s="43"/>
      <c r="AKN64" s="43"/>
      <c r="AKO64" s="43"/>
      <c r="AKP64" s="43"/>
      <c r="AKQ64" s="43"/>
      <c r="AKR64" s="43"/>
      <c r="AKS64" s="43"/>
      <c r="AKT64" s="43"/>
      <c r="AKU64" s="43"/>
      <c r="AKV64" s="43"/>
      <c r="AKW64" s="43"/>
      <c r="AKX64" s="43"/>
      <c r="AKY64" s="43"/>
      <c r="AKZ64" s="43"/>
      <c r="ALA64" s="43"/>
      <c r="ALB64" s="43"/>
      <c r="ALC64" s="43"/>
      <c r="ALD64" s="43"/>
      <c r="ALE64" s="43"/>
      <c r="ALF64" s="43"/>
      <c r="ALG64" s="43"/>
      <c r="ALH64" s="43"/>
      <c r="ALI64" s="43"/>
      <c r="ALJ64" s="43"/>
      <c r="ALK64" s="43"/>
      <c r="ALL64" s="43"/>
      <c r="ALM64" s="43"/>
      <c r="ALN64" s="43"/>
      <c r="ALO64" s="43"/>
      <c r="ALP64" s="43"/>
      <c r="ALQ64" s="43"/>
      <c r="ALR64" s="43"/>
      <c r="ALS64" s="43"/>
      <c r="ALT64" s="43"/>
      <c r="ALU64" s="43"/>
      <c r="ALV64" s="43"/>
      <c r="ALW64" s="43"/>
      <c r="ALX64" s="43"/>
      <c r="ALY64" s="43"/>
      <c r="ALZ64" s="43"/>
      <c r="AMA64" s="43"/>
      <c r="AMB64" s="43"/>
      <c r="AMC64" s="43"/>
      <c r="AMD64" s="43"/>
      <c r="AME64" s="43"/>
      <c r="AMF64" s="43"/>
      <c r="AMG64" s="43"/>
      <c r="AMH64" s="43"/>
    </row>
    <row r="65" customFormat="false" ht="62.25" hidden="false" customHeight="true" outlineLevel="0" collapsed="false">
      <c r="A65" s="124"/>
      <c r="B65" s="67" t="s">
        <v>270</v>
      </c>
      <c r="C65" s="80" t="s">
        <v>271</v>
      </c>
      <c r="D65" s="123" t="n">
        <v>111.6</v>
      </c>
      <c r="E65" s="70" t="n">
        <f aca="false">ROUNDUP(D65*$A$1,2)</f>
        <v>55800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S65" s="43"/>
      <c r="NT65" s="43"/>
      <c r="NU65" s="43"/>
      <c r="NV65" s="43"/>
      <c r="NW65" s="43"/>
      <c r="NX65" s="43"/>
      <c r="NY65" s="43"/>
      <c r="NZ65" s="43"/>
      <c r="OA65" s="43"/>
      <c r="OB65" s="43"/>
      <c r="OC65" s="43"/>
      <c r="OD65" s="43"/>
      <c r="OE65" s="43"/>
      <c r="OF65" s="43"/>
      <c r="OG65" s="43"/>
      <c r="OH65" s="43"/>
      <c r="OI65" s="43"/>
      <c r="OJ65" s="43"/>
      <c r="OK65" s="43"/>
      <c r="OL65" s="43"/>
      <c r="OM65" s="43"/>
      <c r="ON65" s="43"/>
      <c r="OO65" s="43"/>
      <c r="OP65" s="43"/>
      <c r="OQ65" s="43"/>
      <c r="OR65" s="43"/>
      <c r="OS65" s="43"/>
      <c r="OT65" s="43"/>
      <c r="OU65" s="43"/>
      <c r="OV65" s="43"/>
      <c r="OW65" s="43"/>
      <c r="OX65" s="43"/>
      <c r="OY65" s="43"/>
      <c r="OZ65" s="43"/>
      <c r="PA65" s="43"/>
      <c r="PB65" s="43"/>
      <c r="PC65" s="43"/>
      <c r="PD65" s="43"/>
      <c r="PE65" s="43"/>
      <c r="PF65" s="43"/>
      <c r="PG65" s="43"/>
      <c r="PH65" s="43"/>
      <c r="PI65" s="43"/>
      <c r="PJ65" s="43"/>
      <c r="PK65" s="43"/>
      <c r="PL65" s="43"/>
      <c r="PM65" s="43"/>
      <c r="PN65" s="43"/>
      <c r="PO65" s="43"/>
      <c r="PP65" s="43"/>
      <c r="PQ65" s="43"/>
      <c r="PR65" s="43"/>
      <c r="PS65" s="43"/>
      <c r="PT65" s="43"/>
      <c r="PU65" s="43"/>
      <c r="PV65" s="43"/>
      <c r="PW65" s="43"/>
      <c r="PX65" s="43"/>
      <c r="PY65" s="43"/>
      <c r="PZ65" s="43"/>
      <c r="QA65" s="43"/>
      <c r="QB65" s="43"/>
      <c r="QC65" s="43"/>
      <c r="QD65" s="43"/>
      <c r="QE65" s="43"/>
      <c r="QF65" s="43"/>
      <c r="QG65" s="43"/>
      <c r="QH65" s="43"/>
      <c r="QI65" s="43"/>
      <c r="QJ65" s="43"/>
      <c r="QK65" s="43"/>
      <c r="QL65" s="43"/>
      <c r="QM65" s="43"/>
      <c r="QN65" s="43"/>
      <c r="QO65" s="43"/>
      <c r="QP65" s="43"/>
      <c r="QQ65" s="43"/>
      <c r="QR65" s="43"/>
      <c r="QS65" s="43"/>
      <c r="QT65" s="43"/>
      <c r="QU65" s="43"/>
      <c r="QV65" s="43"/>
      <c r="QW65" s="43"/>
      <c r="QX65" s="43"/>
      <c r="QY65" s="43"/>
      <c r="QZ65" s="43"/>
      <c r="RA65" s="43"/>
      <c r="RB65" s="43"/>
      <c r="RC65" s="43"/>
      <c r="RD65" s="43"/>
      <c r="RE65" s="43"/>
      <c r="RF65" s="43"/>
      <c r="RG65" s="43"/>
      <c r="RH65" s="43"/>
      <c r="RI65" s="43"/>
      <c r="RJ65" s="43"/>
      <c r="RK65" s="43"/>
      <c r="RL65" s="43"/>
      <c r="RM65" s="43"/>
      <c r="RN65" s="43"/>
      <c r="RO65" s="43"/>
      <c r="RP65" s="43"/>
      <c r="RQ65" s="43"/>
      <c r="RR65" s="43"/>
      <c r="RS65" s="43"/>
      <c r="RT65" s="43"/>
      <c r="RU65" s="43"/>
      <c r="RV65" s="43"/>
      <c r="RW65" s="43"/>
      <c r="RX65" s="43"/>
      <c r="RY65" s="43"/>
      <c r="RZ65" s="43"/>
      <c r="SA65" s="43"/>
      <c r="SB65" s="43"/>
      <c r="SC65" s="43"/>
      <c r="SD65" s="43"/>
      <c r="SE65" s="43"/>
      <c r="SF65" s="43"/>
      <c r="SG65" s="43"/>
      <c r="SH65" s="43"/>
      <c r="SI65" s="43"/>
      <c r="SJ65" s="43"/>
      <c r="SK65" s="43"/>
      <c r="SL65" s="43"/>
      <c r="SM65" s="43"/>
      <c r="SN65" s="43"/>
      <c r="SO65" s="43"/>
      <c r="SP65" s="43"/>
      <c r="SQ65" s="43"/>
      <c r="SR65" s="43"/>
      <c r="SS65" s="43"/>
      <c r="ST65" s="43"/>
      <c r="SU65" s="43"/>
      <c r="SV65" s="43"/>
      <c r="SW65" s="43"/>
      <c r="SX65" s="43"/>
      <c r="SY65" s="43"/>
      <c r="SZ65" s="43"/>
      <c r="TA65" s="43"/>
      <c r="TB65" s="43"/>
      <c r="TC65" s="43"/>
      <c r="TD65" s="43"/>
      <c r="TE65" s="43"/>
      <c r="TF65" s="43"/>
      <c r="TG65" s="43"/>
      <c r="TH65" s="43"/>
      <c r="TI65" s="43"/>
      <c r="TJ65" s="43"/>
      <c r="TK65" s="43"/>
      <c r="TL65" s="43"/>
      <c r="TM65" s="43"/>
      <c r="TN65" s="43"/>
      <c r="TO65" s="43"/>
      <c r="TP65" s="43"/>
      <c r="TQ65" s="43"/>
      <c r="TR65" s="43"/>
      <c r="TS65" s="43"/>
      <c r="TT65" s="43"/>
      <c r="TU65" s="43"/>
      <c r="TV65" s="43"/>
      <c r="TW65" s="43"/>
      <c r="TX65" s="43"/>
      <c r="TY65" s="43"/>
      <c r="TZ65" s="43"/>
      <c r="UA65" s="43"/>
      <c r="UB65" s="43"/>
      <c r="UC65" s="43"/>
      <c r="UD65" s="43"/>
      <c r="UE65" s="43"/>
      <c r="UF65" s="43"/>
      <c r="UG65" s="43"/>
      <c r="UH65" s="43"/>
      <c r="UI65" s="43"/>
      <c r="UJ65" s="43"/>
      <c r="UK65" s="43"/>
      <c r="UL65" s="43"/>
      <c r="UM65" s="43"/>
      <c r="UN65" s="43"/>
      <c r="UO65" s="43"/>
      <c r="UP65" s="43"/>
      <c r="UQ65" s="43"/>
      <c r="UR65" s="43"/>
      <c r="US65" s="43"/>
      <c r="UT65" s="43"/>
      <c r="UU65" s="43"/>
      <c r="UV65" s="43"/>
      <c r="UW65" s="43"/>
      <c r="UX65" s="43"/>
      <c r="UY65" s="43"/>
      <c r="UZ65" s="43"/>
      <c r="VA65" s="43"/>
      <c r="VB65" s="43"/>
      <c r="VC65" s="43"/>
      <c r="VD65" s="43"/>
      <c r="VE65" s="43"/>
      <c r="VF65" s="43"/>
      <c r="VG65" s="43"/>
      <c r="VH65" s="43"/>
      <c r="VI65" s="43"/>
      <c r="VJ65" s="43"/>
      <c r="VK65" s="43"/>
      <c r="VL65" s="43"/>
      <c r="VM65" s="43"/>
      <c r="VN65" s="43"/>
      <c r="VO65" s="43"/>
      <c r="VP65" s="43"/>
      <c r="VQ65" s="43"/>
      <c r="VR65" s="43"/>
      <c r="VS65" s="43"/>
      <c r="VT65" s="43"/>
      <c r="VU65" s="43"/>
      <c r="VV65" s="43"/>
      <c r="VW65" s="43"/>
      <c r="VX65" s="43"/>
      <c r="VY65" s="43"/>
      <c r="VZ65" s="43"/>
      <c r="WA65" s="43"/>
      <c r="WB65" s="43"/>
      <c r="WC65" s="43"/>
      <c r="WD65" s="43"/>
      <c r="WE65" s="43"/>
      <c r="WF65" s="43"/>
      <c r="WG65" s="43"/>
      <c r="WH65" s="43"/>
      <c r="WI65" s="43"/>
      <c r="WJ65" s="43"/>
      <c r="WK65" s="43"/>
      <c r="WL65" s="43"/>
      <c r="WM65" s="43"/>
      <c r="WN65" s="43"/>
      <c r="WO65" s="43"/>
      <c r="WP65" s="43"/>
      <c r="WQ65" s="43"/>
      <c r="WR65" s="43"/>
      <c r="WS65" s="43"/>
      <c r="WT65" s="43"/>
      <c r="WU65" s="43"/>
      <c r="WV65" s="43"/>
      <c r="WW65" s="43"/>
      <c r="WX65" s="43"/>
      <c r="WY65" s="43"/>
      <c r="WZ65" s="43"/>
      <c r="XA65" s="43"/>
      <c r="XB65" s="43"/>
      <c r="XC65" s="43"/>
      <c r="XD65" s="43"/>
      <c r="XE65" s="43"/>
      <c r="XF65" s="43"/>
      <c r="XG65" s="43"/>
      <c r="XH65" s="43"/>
      <c r="XI65" s="43"/>
      <c r="XJ65" s="43"/>
      <c r="XK65" s="43"/>
      <c r="XL65" s="43"/>
      <c r="XM65" s="43"/>
      <c r="XN65" s="43"/>
      <c r="XO65" s="43"/>
      <c r="XP65" s="43"/>
      <c r="XQ65" s="43"/>
      <c r="XR65" s="43"/>
      <c r="XS65" s="43"/>
      <c r="XT65" s="43"/>
      <c r="XU65" s="43"/>
      <c r="XV65" s="43"/>
      <c r="XW65" s="43"/>
      <c r="XX65" s="43"/>
      <c r="XY65" s="43"/>
      <c r="XZ65" s="43"/>
      <c r="YA65" s="43"/>
      <c r="YB65" s="43"/>
      <c r="YC65" s="43"/>
      <c r="YD65" s="43"/>
      <c r="YE65" s="43"/>
      <c r="YF65" s="43"/>
      <c r="YG65" s="43"/>
      <c r="YH65" s="43"/>
      <c r="YI65" s="43"/>
      <c r="YJ65" s="43"/>
      <c r="YK65" s="43"/>
      <c r="YL65" s="43"/>
      <c r="YM65" s="43"/>
      <c r="YN65" s="43"/>
      <c r="YO65" s="43"/>
      <c r="YP65" s="43"/>
      <c r="YQ65" s="43"/>
      <c r="YR65" s="43"/>
      <c r="YS65" s="43"/>
      <c r="YT65" s="43"/>
      <c r="YU65" s="43"/>
      <c r="YV65" s="43"/>
      <c r="YW65" s="43"/>
      <c r="YX65" s="43"/>
      <c r="YY65" s="43"/>
      <c r="YZ65" s="43"/>
      <c r="ZA65" s="43"/>
      <c r="ZB65" s="43"/>
      <c r="ZC65" s="43"/>
      <c r="ZD65" s="43"/>
      <c r="ZE65" s="43"/>
      <c r="ZF65" s="43"/>
      <c r="ZG65" s="43"/>
      <c r="ZH65" s="43"/>
      <c r="ZI65" s="43"/>
      <c r="ZJ65" s="43"/>
      <c r="ZK65" s="43"/>
      <c r="ZL65" s="43"/>
      <c r="ZM65" s="43"/>
      <c r="ZN65" s="43"/>
      <c r="ZO65" s="43"/>
      <c r="ZP65" s="43"/>
      <c r="ZQ65" s="43"/>
      <c r="ZR65" s="43"/>
      <c r="ZS65" s="43"/>
      <c r="ZT65" s="43"/>
      <c r="ZU65" s="43"/>
      <c r="ZV65" s="43"/>
      <c r="ZW65" s="43"/>
      <c r="ZX65" s="43"/>
      <c r="ZY65" s="43"/>
      <c r="ZZ65" s="43"/>
      <c r="AAA65" s="43"/>
      <c r="AAB65" s="43"/>
      <c r="AAC65" s="43"/>
      <c r="AAD65" s="43"/>
      <c r="AAE65" s="43"/>
      <c r="AAF65" s="43"/>
      <c r="AAG65" s="43"/>
      <c r="AAH65" s="43"/>
      <c r="AAI65" s="43"/>
      <c r="AAJ65" s="43"/>
      <c r="AAK65" s="43"/>
      <c r="AAL65" s="43"/>
      <c r="AAM65" s="43"/>
      <c r="AAN65" s="43"/>
      <c r="AAO65" s="43"/>
      <c r="AAP65" s="43"/>
      <c r="AAQ65" s="43"/>
      <c r="AAR65" s="43"/>
      <c r="AAS65" s="43"/>
      <c r="AAT65" s="43"/>
      <c r="AAU65" s="43"/>
      <c r="AAV65" s="43"/>
      <c r="AAW65" s="43"/>
      <c r="AAX65" s="43"/>
      <c r="AAY65" s="43"/>
      <c r="AAZ65" s="43"/>
      <c r="ABA65" s="43"/>
      <c r="ABB65" s="43"/>
      <c r="ABC65" s="43"/>
      <c r="ABD65" s="43"/>
      <c r="ABE65" s="43"/>
      <c r="ABF65" s="43"/>
      <c r="ABG65" s="43"/>
      <c r="ABH65" s="43"/>
      <c r="ABI65" s="43"/>
      <c r="ABJ65" s="43"/>
      <c r="ABK65" s="43"/>
      <c r="ABL65" s="43"/>
      <c r="ABM65" s="43"/>
      <c r="ABN65" s="43"/>
      <c r="ABO65" s="43"/>
      <c r="ABP65" s="43"/>
      <c r="ABQ65" s="43"/>
      <c r="ABR65" s="43"/>
      <c r="ABS65" s="43"/>
      <c r="ABT65" s="43"/>
      <c r="ABU65" s="43"/>
      <c r="ABV65" s="43"/>
      <c r="ABW65" s="43"/>
      <c r="ABX65" s="43"/>
      <c r="ABY65" s="43"/>
      <c r="ABZ65" s="43"/>
      <c r="ACA65" s="43"/>
      <c r="ACB65" s="43"/>
      <c r="ACC65" s="43"/>
      <c r="ACD65" s="43"/>
      <c r="ACE65" s="43"/>
      <c r="ACF65" s="43"/>
      <c r="ACG65" s="43"/>
      <c r="ACH65" s="43"/>
      <c r="ACI65" s="43"/>
      <c r="ACJ65" s="43"/>
      <c r="ACK65" s="43"/>
      <c r="ACL65" s="43"/>
      <c r="ACM65" s="43"/>
      <c r="ACN65" s="43"/>
      <c r="ACO65" s="43"/>
      <c r="ACP65" s="43"/>
      <c r="ACQ65" s="43"/>
      <c r="ACR65" s="43"/>
      <c r="ACS65" s="43"/>
      <c r="ACT65" s="43"/>
      <c r="ACU65" s="43"/>
      <c r="ACV65" s="43"/>
      <c r="ACW65" s="43"/>
      <c r="ACX65" s="43"/>
      <c r="ACY65" s="43"/>
      <c r="ACZ65" s="43"/>
      <c r="ADA65" s="43"/>
      <c r="ADB65" s="43"/>
      <c r="ADC65" s="43"/>
      <c r="ADD65" s="43"/>
      <c r="ADE65" s="43"/>
      <c r="ADF65" s="43"/>
      <c r="ADG65" s="43"/>
      <c r="ADH65" s="43"/>
      <c r="ADI65" s="43"/>
      <c r="ADJ65" s="43"/>
      <c r="ADK65" s="43"/>
      <c r="ADL65" s="43"/>
      <c r="ADM65" s="43"/>
      <c r="ADN65" s="43"/>
      <c r="ADO65" s="43"/>
      <c r="ADP65" s="43"/>
      <c r="ADQ65" s="43"/>
      <c r="ADR65" s="43"/>
      <c r="ADS65" s="43"/>
      <c r="ADT65" s="43"/>
      <c r="ADU65" s="43"/>
      <c r="ADV65" s="43"/>
      <c r="ADW65" s="43"/>
      <c r="ADX65" s="43"/>
      <c r="ADY65" s="43"/>
      <c r="ADZ65" s="43"/>
      <c r="AEA65" s="43"/>
      <c r="AEB65" s="43"/>
      <c r="AEC65" s="43"/>
      <c r="AED65" s="43"/>
      <c r="AEE65" s="43"/>
      <c r="AEF65" s="43"/>
      <c r="AEG65" s="43"/>
      <c r="AEH65" s="43"/>
      <c r="AEI65" s="43"/>
      <c r="AEJ65" s="43"/>
      <c r="AEK65" s="43"/>
      <c r="AEL65" s="43"/>
      <c r="AEM65" s="43"/>
      <c r="AEN65" s="43"/>
      <c r="AEO65" s="43"/>
      <c r="AEP65" s="43"/>
      <c r="AEQ65" s="43"/>
      <c r="AER65" s="43"/>
      <c r="AES65" s="43"/>
      <c r="AET65" s="43"/>
      <c r="AEU65" s="43"/>
      <c r="AEV65" s="43"/>
      <c r="AEW65" s="43"/>
      <c r="AEX65" s="43"/>
      <c r="AEY65" s="43"/>
      <c r="AEZ65" s="43"/>
      <c r="AFA65" s="43"/>
      <c r="AFB65" s="43"/>
      <c r="AFC65" s="43"/>
      <c r="AFD65" s="43"/>
      <c r="AFE65" s="43"/>
      <c r="AFF65" s="43"/>
      <c r="AFG65" s="43"/>
      <c r="AFH65" s="43"/>
      <c r="AFI65" s="43"/>
      <c r="AFJ65" s="43"/>
      <c r="AFK65" s="43"/>
      <c r="AFL65" s="43"/>
      <c r="AFM65" s="43"/>
      <c r="AFN65" s="43"/>
      <c r="AFO65" s="43"/>
      <c r="AFP65" s="43"/>
      <c r="AFQ65" s="43"/>
      <c r="AFR65" s="43"/>
      <c r="AFS65" s="43"/>
      <c r="AFT65" s="43"/>
      <c r="AFU65" s="43"/>
      <c r="AFV65" s="43"/>
      <c r="AFW65" s="43"/>
      <c r="AFX65" s="43"/>
      <c r="AFY65" s="43"/>
      <c r="AFZ65" s="43"/>
      <c r="AGA65" s="43"/>
      <c r="AGB65" s="43"/>
      <c r="AGC65" s="43"/>
      <c r="AGD65" s="43"/>
      <c r="AGE65" s="43"/>
      <c r="AGF65" s="43"/>
      <c r="AGG65" s="43"/>
      <c r="AGH65" s="43"/>
      <c r="AGI65" s="43"/>
      <c r="AGJ65" s="43"/>
      <c r="AGK65" s="43"/>
      <c r="AGL65" s="43"/>
      <c r="AGM65" s="43"/>
      <c r="AGN65" s="43"/>
      <c r="AGO65" s="43"/>
      <c r="AGP65" s="43"/>
      <c r="AGQ65" s="43"/>
      <c r="AGR65" s="43"/>
      <c r="AGS65" s="43"/>
      <c r="AGT65" s="43"/>
      <c r="AGU65" s="43"/>
      <c r="AGV65" s="43"/>
      <c r="AGW65" s="43"/>
      <c r="AGX65" s="43"/>
      <c r="AGY65" s="43"/>
      <c r="AGZ65" s="43"/>
      <c r="AHA65" s="43"/>
      <c r="AHB65" s="43"/>
      <c r="AHC65" s="43"/>
      <c r="AHD65" s="43"/>
      <c r="AHE65" s="43"/>
      <c r="AHF65" s="43"/>
      <c r="AHG65" s="43"/>
      <c r="AHH65" s="43"/>
      <c r="AHI65" s="43"/>
      <c r="AHJ65" s="43"/>
      <c r="AHK65" s="43"/>
      <c r="AHL65" s="43"/>
      <c r="AHM65" s="43"/>
      <c r="AHN65" s="43"/>
      <c r="AHO65" s="43"/>
      <c r="AHP65" s="43"/>
      <c r="AHQ65" s="43"/>
      <c r="AHR65" s="43"/>
      <c r="AHS65" s="43"/>
      <c r="AHT65" s="43"/>
      <c r="AHU65" s="43"/>
      <c r="AHV65" s="43"/>
      <c r="AHW65" s="43"/>
      <c r="AHX65" s="43"/>
      <c r="AHY65" s="43"/>
      <c r="AHZ65" s="43"/>
      <c r="AIA65" s="43"/>
      <c r="AIB65" s="43"/>
      <c r="AIC65" s="43"/>
      <c r="AID65" s="43"/>
      <c r="AIE65" s="43"/>
      <c r="AIF65" s="43"/>
      <c r="AIG65" s="43"/>
      <c r="AIH65" s="43"/>
      <c r="AII65" s="43"/>
      <c r="AIJ65" s="43"/>
      <c r="AIK65" s="43"/>
      <c r="AIL65" s="43"/>
      <c r="AIM65" s="43"/>
      <c r="AIN65" s="43"/>
      <c r="AIO65" s="43"/>
      <c r="AIP65" s="43"/>
      <c r="AIQ65" s="43"/>
      <c r="AIR65" s="43"/>
      <c r="AIS65" s="43"/>
      <c r="AIT65" s="43"/>
      <c r="AIU65" s="43"/>
      <c r="AIV65" s="43"/>
      <c r="AIW65" s="43"/>
      <c r="AIX65" s="43"/>
      <c r="AIY65" s="43"/>
      <c r="AIZ65" s="43"/>
      <c r="AJA65" s="43"/>
      <c r="AJB65" s="43"/>
      <c r="AJC65" s="43"/>
      <c r="AJD65" s="43"/>
      <c r="AJE65" s="43"/>
      <c r="AJF65" s="43"/>
      <c r="AJG65" s="43"/>
      <c r="AJH65" s="43"/>
      <c r="AJI65" s="43"/>
      <c r="AJJ65" s="43"/>
      <c r="AJK65" s="43"/>
      <c r="AJL65" s="43"/>
      <c r="AJM65" s="43"/>
      <c r="AJN65" s="43"/>
      <c r="AJO65" s="43"/>
      <c r="AJP65" s="43"/>
      <c r="AJQ65" s="43"/>
      <c r="AJR65" s="43"/>
      <c r="AJS65" s="43"/>
      <c r="AJT65" s="43"/>
      <c r="AJU65" s="43"/>
      <c r="AJV65" s="43"/>
      <c r="AJW65" s="43"/>
      <c r="AJX65" s="43"/>
      <c r="AJY65" s="43"/>
      <c r="AJZ65" s="43"/>
      <c r="AKA65" s="43"/>
      <c r="AKB65" s="43"/>
      <c r="AKC65" s="43"/>
      <c r="AKD65" s="43"/>
      <c r="AKE65" s="43"/>
      <c r="AKF65" s="43"/>
      <c r="AKG65" s="43"/>
      <c r="AKH65" s="43"/>
      <c r="AKI65" s="43"/>
      <c r="AKJ65" s="43"/>
      <c r="AKK65" s="43"/>
      <c r="AKL65" s="43"/>
      <c r="AKM65" s="43"/>
      <c r="AKN65" s="43"/>
      <c r="AKO65" s="43"/>
      <c r="AKP65" s="43"/>
      <c r="AKQ65" s="43"/>
      <c r="AKR65" s="43"/>
      <c r="AKS65" s="43"/>
      <c r="AKT65" s="43"/>
      <c r="AKU65" s="43"/>
      <c r="AKV65" s="43"/>
      <c r="AKW65" s="43"/>
      <c r="AKX65" s="43"/>
      <c r="AKY65" s="43"/>
      <c r="AKZ65" s="43"/>
      <c r="ALA65" s="43"/>
      <c r="ALB65" s="43"/>
      <c r="ALC65" s="43"/>
      <c r="ALD65" s="43"/>
      <c r="ALE65" s="43"/>
      <c r="ALF65" s="43"/>
      <c r="ALG65" s="43"/>
      <c r="ALH65" s="43"/>
      <c r="ALI65" s="43"/>
      <c r="ALJ65" s="43"/>
      <c r="ALK65" s="43"/>
      <c r="ALL65" s="43"/>
      <c r="ALM65" s="43"/>
      <c r="ALN65" s="43"/>
      <c r="ALO65" s="43"/>
      <c r="ALP65" s="43"/>
      <c r="ALQ65" s="43"/>
      <c r="ALR65" s="43"/>
      <c r="ALS65" s="43"/>
      <c r="ALT65" s="43"/>
      <c r="ALU65" s="43"/>
      <c r="ALV65" s="43"/>
      <c r="ALW65" s="43"/>
      <c r="ALX65" s="43"/>
      <c r="ALY65" s="43"/>
      <c r="ALZ65" s="43"/>
      <c r="AMA65" s="43"/>
      <c r="AMB65" s="43"/>
      <c r="AMC65" s="43"/>
      <c r="AMD65" s="43"/>
      <c r="AME65" s="43"/>
      <c r="AMF65" s="43"/>
      <c r="AMG65" s="43"/>
      <c r="AMH65" s="43"/>
    </row>
    <row r="66" customFormat="false" ht="41.75" hidden="false" customHeight="false" outlineLevel="0" collapsed="false">
      <c r="A66" s="82"/>
      <c r="B66" s="67" t="s">
        <v>272</v>
      </c>
      <c r="C66" s="80" t="s">
        <v>273</v>
      </c>
      <c r="D66" s="111" t="n">
        <v>141.78</v>
      </c>
      <c r="E66" s="70" t="n">
        <f aca="false">ROUNDUP(D66*$A$1,2)</f>
        <v>70890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  <c r="ACZ66" s="43"/>
      <c r="ADA66" s="43"/>
      <c r="ADB66" s="43"/>
      <c r="ADC66" s="43"/>
      <c r="ADD66" s="43"/>
      <c r="ADE66" s="43"/>
      <c r="ADF66" s="43"/>
      <c r="ADG66" s="43"/>
      <c r="ADH66" s="43"/>
      <c r="ADI66" s="43"/>
      <c r="ADJ66" s="43"/>
      <c r="ADK66" s="43"/>
      <c r="ADL66" s="43"/>
      <c r="ADM66" s="43"/>
      <c r="ADN66" s="43"/>
      <c r="ADO66" s="43"/>
      <c r="ADP66" s="43"/>
      <c r="ADQ66" s="43"/>
      <c r="ADR66" s="43"/>
      <c r="ADS66" s="43"/>
      <c r="ADT66" s="43"/>
      <c r="ADU66" s="43"/>
      <c r="ADV66" s="43"/>
      <c r="ADW66" s="43"/>
      <c r="ADX66" s="43"/>
      <c r="ADY66" s="43"/>
      <c r="ADZ66" s="43"/>
      <c r="AEA66" s="43"/>
      <c r="AEB66" s="43"/>
      <c r="AEC66" s="43"/>
      <c r="AED66" s="43"/>
      <c r="AEE66" s="43"/>
      <c r="AEF66" s="43"/>
      <c r="AEG66" s="43"/>
      <c r="AEH66" s="43"/>
      <c r="AEI66" s="43"/>
      <c r="AEJ66" s="43"/>
      <c r="AEK66" s="43"/>
      <c r="AEL66" s="43"/>
      <c r="AEM66" s="43"/>
      <c r="AEN66" s="43"/>
      <c r="AEO66" s="43"/>
      <c r="AEP66" s="43"/>
      <c r="AEQ66" s="43"/>
      <c r="AER66" s="43"/>
      <c r="AES66" s="43"/>
      <c r="AET66" s="43"/>
      <c r="AEU66" s="43"/>
      <c r="AEV66" s="43"/>
      <c r="AEW66" s="43"/>
      <c r="AEX66" s="43"/>
      <c r="AEY66" s="43"/>
      <c r="AEZ66" s="43"/>
      <c r="AFA66" s="43"/>
      <c r="AFB66" s="43"/>
      <c r="AFC66" s="43"/>
      <c r="AFD66" s="43"/>
      <c r="AFE66" s="43"/>
      <c r="AFF66" s="43"/>
      <c r="AFG66" s="43"/>
      <c r="AFH66" s="43"/>
      <c r="AFI66" s="43"/>
      <c r="AFJ66" s="43"/>
      <c r="AFK66" s="43"/>
      <c r="AFL66" s="43"/>
      <c r="AFM66" s="43"/>
      <c r="AFN66" s="43"/>
      <c r="AFO66" s="43"/>
      <c r="AFP66" s="43"/>
      <c r="AFQ66" s="43"/>
      <c r="AFR66" s="43"/>
      <c r="AFS66" s="43"/>
      <c r="AFT66" s="43"/>
      <c r="AFU66" s="43"/>
      <c r="AFV66" s="43"/>
      <c r="AFW66" s="43"/>
      <c r="AFX66" s="43"/>
      <c r="AFY66" s="43"/>
      <c r="AFZ66" s="43"/>
      <c r="AGA66" s="43"/>
      <c r="AGB66" s="43"/>
      <c r="AGC66" s="43"/>
      <c r="AGD66" s="43"/>
      <c r="AGE66" s="43"/>
      <c r="AGF66" s="43"/>
      <c r="AGG66" s="43"/>
      <c r="AGH66" s="43"/>
      <c r="AGI66" s="43"/>
      <c r="AGJ66" s="43"/>
      <c r="AGK66" s="43"/>
      <c r="AGL66" s="43"/>
      <c r="AGM66" s="43"/>
      <c r="AGN66" s="43"/>
      <c r="AGO66" s="43"/>
      <c r="AGP66" s="43"/>
      <c r="AGQ66" s="43"/>
      <c r="AGR66" s="43"/>
      <c r="AGS66" s="43"/>
      <c r="AGT66" s="43"/>
      <c r="AGU66" s="43"/>
      <c r="AGV66" s="43"/>
      <c r="AGW66" s="43"/>
      <c r="AGX66" s="43"/>
      <c r="AGY66" s="43"/>
      <c r="AGZ66" s="43"/>
      <c r="AHA66" s="43"/>
      <c r="AHB66" s="43"/>
      <c r="AHC66" s="43"/>
      <c r="AHD66" s="43"/>
      <c r="AHE66" s="43"/>
      <c r="AHF66" s="43"/>
      <c r="AHG66" s="43"/>
      <c r="AHH66" s="43"/>
      <c r="AHI66" s="43"/>
      <c r="AHJ66" s="43"/>
      <c r="AHK66" s="43"/>
      <c r="AHL66" s="43"/>
      <c r="AHM66" s="43"/>
      <c r="AHN66" s="43"/>
      <c r="AHO66" s="43"/>
      <c r="AHP66" s="43"/>
      <c r="AHQ66" s="43"/>
      <c r="AHR66" s="43"/>
      <c r="AHS66" s="43"/>
      <c r="AHT66" s="43"/>
      <c r="AHU66" s="43"/>
      <c r="AHV66" s="43"/>
      <c r="AHW66" s="43"/>
      <c r="AHX66" s="43"/>
      <c r="AHY66" s="43"/>
      <c r="AHZ66" s="43"/>
      <c r="AIA66" s="43"/>
      <c r="AIB66" s="43"/>
      <c r="AIC66" s="43"/>
      <c r="AID66" s="43"/>
      <c r="AIE66" s="43"/>
      <c r="AIF66" s="43"/>
      <c r="AIG66" s="43"/>
      <c r="AIH66" s="43"/>
      <c r="AII66" s="43"/>
      <c r="AIJ66" s="43"/>
      <c r="AIK66" s="43"/>
      <c r="AIL66" s="43"/>
      <c r="AIM66" s="43"/>
      <c r="AIN66" s="43"/>
      <c r="AIO66" s="43"/>
      <c r="AIP66" s="43"/>
      <c r="AIQ66" s="43"/>
      <c r="AIR66" s="43"/>
      <c r="AIS66" s="43"/>
      <c r="AIT66" s="43"/>
      <c r="AIU66" s="43"/>
      <c r="AIV66" s="43"/>
      <c r="AIW66" s="43"/>
      <c r="AIX66" s="43"/>
      <c r="AIY66" s="43"/>
      <c r="AIZ66" s="43"/>
      <c r="AJA66" s="43"/>
      <c r="AJB66" s="43"/>
      <c r="AJC66" s="43"/>
      <c r="AJD66" s="43"/>
      <c r="AJE66" s="43"/>
      <c r="AJF66" s="43"/>
      <c r="AJG66" s="43"/>
      <c r="AJH66" s="43"/>
      <c r="AJI66" s="43"/>
      <c r="AJJ66" s="43"/>
      <c r="AJK66" s="43"/>
      <c r="AJL66" s="43"/>
      <c r="AJM66" s="43"/>
      <c r="AJN66" s="43"/>
      <c r="AJO66" s="43"/>
      <c r="AJP66" s="43"/>
      <c r="AJQ66" s="43"/>
      <c r="AJR66" s="43"/>
      <c r="AJS66" s="43"/>
      <c r="AJT66" s="43"/>
      <c r="AJU66" s="43"/>
      <c r="AJV66" s="43"/>
      <c r="AJW66" s="43"/>
      <c r="AJX66" s="43"/>
      <c r="AJY66" s="43"/>
      <c r="AJZ66" s="43"/>
      <c r="AKA66" s="43"/>
      <c r="AKB66" s="43"/>
      <c r="AKC66" s="43"/>
      <c r="AKD66" s="43"/>
      <c r="AKE66" s="43"/>
      <c r="AKF66" s="43"/>
      <c r="AKG66" s="43"/>
      <c r="AKH66" s="43"/>
      <c r="AKI66" s="43"/>
      <c r="AKJ66" s="43"/>
      <c r="AKK66" s="43"/>
      <c r="AKL66" s="43"/>
      <c r="AKM66" s="43"/>
      <c r="AKN66" s="43"/>
      <c r="AKO66" s="43"/>
      <c r="AKP66" s="43"/>
      <c r="AKQ66" s="43"/>
      <c r="AKR66" s="43"/>
      <c r="AKS66" s="43"/>
      <c r="AKT66" s="43"/>
      <c r="AKU66" s="43"/>
      <c r="AKV66" s="43"/>
      <c r="AKW66" s="43"/>
      <c r="AKX66" s="43"/>
      <c r="AKY66" s="43"/>
      <c r="AKZ66" s="43"/>
      <c r="ALA66" s="43"/>
      <c r="ALB66" s="43"/>
      <c r="ALC66" s="43"/>
      <c r="ALD66" s="43"/>
      <c r="ALE66" s="43"/>
      <c r="ALF66" s="43"/>
      <c r="ALG66" s="43"/>
      <c r="ALH66" s="43"/>
      <c r="ALI66" s="43"/>
      <c r="ALJ66" s="43"/>
      <c r="ALK66" s="43"/>
      <c r="ALL66" s="43"/>
      <c r="ALM66" s="43"/>
      <c r="ALN66" s="43"/>
      <c r="ALO66" s="43"/>
      <c r="ALP66" s="43"/>
      <c r="ALQ66" s="43"/>
      <c r="ALR66" s="43"/>
      <c r="ALS66" s="43"/>
      <c r="ALT66" s="43"/>
      <c r="ALU66" s="43"/>
      <c r="ALV66" s="43"/>
      <c r="ALW66" s="43"/>
      <c r="ALX66" s="43"/>
      <c r="ALY66" s="43"/>
      <c r="ALZ66" s="43"/>
      <c r="AMA66" s="43"/>
      <c r="AMB66" s="43"/>
      <c r="AMC66" s="43"/>
      <c r="AMD66" s="43"/>
      <c r="AME66" s="43"/>
      <c r="AMF66" s="43"/>
      <c r="AMG66" s="43"/>
      <c r="AMH66" s="43"/>
    </row>
    <row r="67" customFormat="false" ht="28.35" hidden="false" customHeight="false" outlineLevel="0" collapsed="false">
      <c r="A67" s="82"/>
      <c r="B67" s="67" t="s">
        <v>274</v>
      </c>
      <c r="C67" s="80" t="s">
        <v>275</v>
      </c>
      <c r="D67" s="111" t="n">
        <v>186.91</v>
      </c>
      <c r="E67" s="70" t="n">
        <f aca="false">ROUNDUP(D67*$A$1,2)</f>
        <v>93455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  <c r="OS67" s="43"/>
      <c r="OT67" s="43"/>
      <c r="OU67" s="43"/>
      <c r="OV67" s="43"/>
      <c r="OW67" s="43"/>
      <c r="OX67" s="43"/>
      <c r="OY67" s="43"/>
      <c r="OZ67" s="43"/>
      <c r="PA67" s="43"/>
      <c r="PB67" s="43"/>
      <c r="PC67" s="43"/>
      <c r="PD67" s="43"/>
      <c r="PE67" s="43"/>
      <c r="PF67" s="43"/>
      <c r="PG67" s="43"/>
      <c r="PH67" s="43"/>
      <c r="PI67" s="43"/>
      <c r="PJ67" s="43"/>
      <c r="PK67" s="43"/>
      <c r="PL67" s="43"/>
      <c r="PM67" s="43"/>
      <c r="PN67" s="43"/>
      <c r="PO67" s="43"/>
      <c r="PP67" s="43"/>
      <c r="PQ67" s="43"/>
      <c r="PR67" s="43"/>
      <c r="PS67" s="43"/>
      <c r="PT67" s="43"/>
      <c r="PU67" s="43"/>
      <c r="PV67" s="43"/>
      <c r="PW67" s="43"/>
      <c r="PX67" s="43"/>
      <c r="PY67" s="43"/>
      <c r="PZ67" s="43"/>
      <c r="QA67" s="43"/>
      <c r="QB67" s="43"/>
      <c r="QC67" s="43"/>
      <c r="QD67" s="43"/>
      <c r="QE67" s="43"/>
      <c r="QF67" s="43"/>
      <c r="QG67" s="43"/>
      <c r="QH67" s="43"/>
      <c r="QI67" s="43"/>
      <c r="QJ67" s="43"/>
      <c r="QK67" s="43"/>
      <c r="QL67" s="43"/>
      <c r="QM67" s="43"/>
      <c r="QN67" s="43"/>
      <c r="QO67" s="43"/>
      <c r="QP67" s="43"/>
      <c r="QQ67" s="43"/>
      <c r="QR67" s="43"/>
      <c r="QS67" s="43"/>
      <c r="QT67" s="43"/>
      <c r="QU67" s="43"/>
      <c r="QV67" s="43"/>
      <c r="QW67" s="43"/>
      <c r="QX67" s="43"/>
      <c r="QY67" s="43"/>
      <c r="QZ67" s="43"/>
      <c r="RA67" s="43"/>
      <c r="RB67" s="43"/>
      <c r="RC67" s="43"/>
      <c r="RD67" s="43"/>
      <c r="RE67" s="43"/>
      <c r="RF67" s="43"/>
      <c r="RG67" s="43"/>
      <c r="RH67" s="43"/>
      <c r="RI67" s="43"/>
      <c r="RJ67" s="43"/>
      <c r="RK67" s="43"/>
      <c r="RL67" s="43"/>
      <c r="RM67" s="43"/>
      <c r="RN67" s="43"/>
      <c r="RO67" s="43"/>
      <c r="RP67" s="43"/>
      <c r="RQ67" s="43"/>
      <c r="RR67" s="43"/>
      <c r="RS67" s="43"/>
      <c r="RT67" s="43"/>
      <c r="RU67" s="43"/>
      <c r="RV67" s="43"/>
      <c r="RW67" s="43"/>
      <c r="RX67" s="43"/>
      <c r="RY67" s="43"/>
      <c r="RZ67" s="43"/>
      <c r="SA67" s="43"/>
      <c r="SB67" s="43"/>
      <c r="SC67" s="43"/>
      <c r="SD67" s="43"/>
      <c r="SE67" s="43"/>
      <c r="SF67" s="43"/>
      <c r="SG67" s="43"/>
      <c r="SH67" s="43"/>
      <c r="SI67" s="43"/>
      <c r="SJ67" s="43"/>
      <c r="SK67" s="43"/>
      <c r="SL67" s="43"/>
      <c r="SM67" s="43"/>
      <c r="SN67" s="43"/>
      <c r="SO67" s="43"/>
      <c r="SP67" s="43"/>
      <c r="SQ67" s="43"/>
      <c r="SR67" s="43"/>
      <c r="SS67" s="43"/>
      <c r="ST67" s="43"/>
      <c r="SU67" s="43"/>
      <c r="SV67" s="43"/>
      <c r="SW67" s="43"/>
      <c r="SX67" s="43"/>
      <c r="SY67" s="43"/>
      <c r="SZ67" s="43"/>
      <c r="TA67" s="43"/>
      <c r="TB67" s="43"/>
      <c r="TC67" s="43"/>
      <c r="TD67" s="43"/>
      <c r="TE67" s="43"/>
      <c r="TF67" s="43"/>
      <c r="TG67" s="43"/>
      <c r="TH67" s="43"/>
      <c r="TI67" s="43"/>
      <c r="TJ67" s="43"/>
      <c r="TK67" s="43"/>
      <c r="TL67" s="43"/>
      <c r="TM67" s="43"/>
      <c r="TN67" s="43"/>
      <c r="TO67" s="43"/>
      <c r="TP67" s="43"/>
      <c r="TQ67" s="43"/>
      <c r="TR67" s="43"/>
      <c r="TS67" s="43"/>
      <c r="TT67" s="43"/>
      <c r="TU67" s="43"/>
      <c r="TV67" s="43"/>
      <c r="TW67" s="43"/>
      <c r="TX67" s="43"/>
      <c r="TY67" s="43"/>
      <c r="TZ67" s="43"/>
      <c r="UA67" s="43"/>
      <c r="UB67" s="43"/>
      <c r="UC67" s="43"/>
      <c r="UD67" s="43"/>
      <c r="UE67" s="43"/>
      <c r="UF67" s="43"/>
      <c r="UG67" s="43"/>
      <c r="UH67" s="43"/>
      <c r="UI67" s="43"/>
      <c r="UJ67" s="43"/>
      <c r="UK67" s="43"/>
      <c r="UL67" s="43"/>
      <c r="UM67" s="43"/>
      <c r="UN67" s="43"/>
      <c r="UO67" s="43"/>
      <c r="UP67" s="43"/>
      <c r="UQ67" s="43"/>
      <c r="UR67" s="43"/>
      <c r="US67" s="43"/>
      <c r="UT67" s="43"/>
      <c r="UU67" s="43"/>
      <c r="UV67" s="43"/>
      <c r="UW67" s="43"/>
      <c r="UX67" s="43"/>
      <c r="UY67" s="43"/>
      <c r="UZ67" s="43"/>
      <c r="VA67" s="43"/>
      <c r="VB67" s="43"/>
      <c r="VC67" s="43"/>
      <c r="VD67" s="43"/>
      <c r="VE67" s="43"/>
      <c r="VF67" s="43"/>
      <c r="VG67" s="43"/>
      <c r="VH67" s="43"/>
      <c r="VI67" s="43"/>
      <c r="VJ67" s="43"/>
      <c r="VK67" s="43"/>
      <c r="VL67" s="43"/>
      <c r="VM67" s="43"/>
      <c r="VN67" s="43"/>
      <c r="VO67" s="43"/>
      <c r="VP67" s="43"/>
      <c r="VQ67" s="43"/>
      <c r="VR67" s="43"/>
      <c r="VS67" s="43"/>
      <c r="VT67" s="43"/>
      <c r="VU67" s="43"/>
      <c r="VV67" s="43"/>
      <c r="VW67" s="43"/>
      <c r="VX67" s="43"/>
      <c r="VY67" s="43"/>
      <c r="VZ67" s="43"/>
      <c r="WA67" s="43"/>
      <c r="WB67" s="43"/>
      <c r="WC67" s="43"/>
      <c r="WD67" s="43"/>
      <c r="WE67" s="43"/>
      <c r="WF67" s="43"/>
      <c r="WG67" s="43"/>
      <c r="WH67" s="43"/>
      <c r="WI67" s="43"/>
      <c r="WJ67" s="43"/>
      <c r="WK67" s="43"/>
      <c r="WL67" s="43"/>
      <c r="WM67" s="43"/>
      <c r="WN67" s="43"/>
      <c r="WO67" s="43"/>
      <c r="WP67" s="43"/>
      <c r="WQ67" s="43"/>
      <c r="WR67" s="43"/>
      <c r="WS67" s="43"/>
      <c r="WT67" s="43"/>
      <c r="WU67" s="43"/>
      <c r="WV67" s="43"/>
      <c r="WW67" s="43"/>
      <c r="WX67" s="43"/>
      <c r="WY67" s="43"/>
      <c r="WZ67" s="43"/>
      <c r="XA67" s="43"/>
      <c r="XB67" s="43"/>
      <c r="XC67" s="43"/>
      <c r="XD67" s="43"/>
      <c r="XE67" s="43"/>
      <c r="XF67" s="43"/>
      <c r="XG67" s="43"/>
      <c r="XH67" s="43"/>
      <c r="XI67" s="43"/>
      <c r="XJ67" s="43"/>
      <c r="XK67" s="43"/>
      <c r="XL67" s="43"/>
      <c r="XM67" s="43"/>
      <c r="XN67" s="43"/>
      <c r="XO67" s="43"/>
      <c r="XP67" s="43"/>
      <c r="XQ67" s="43"/>
      <c r="XR67" s="43"/>
      <c r="XS67" s="43"/>
      <c r="XT67" s="43"/>
      <c r="XU67" s="43"/>
      <c r="XV67" s="43"/>
      <c r="XW67" s="43"/>
      <c r="XX67" s="43"/>
      <c r="XY67" s="43"/>
      <c r="XZ67" s="43"/>
      <c r="YA67" s="43"/>
      <c r="YB67" s="43"/>
      <c r="YC67" s="43"/>
      <c r="YD67" s="43"/>
      <c r="YE67" s="43"/>
      <c r="YF67" s="43"/>
      <c r="YG67" s="43"/>
      <c r="YH67" s="43"/>
      <c r="YI67" s="43"/>
      <c r="YJ67" s="43"/>
      <c r="YK67" s="43"/>
      <c r="YL67" s="43"/>
      <c r="YM67" s="43"/>
      <c r="YN67" s="43"/>
      <c r="YO67" s="43"/>
      <c r="YP67" s="43"/>
      <c r="YQ67" s="43"/>
      <c r="YR67" s="43"/>
      <c r="YS67" s="43"/>
      <c r="YT67" s="43"/>
      <c r="YU67" s="43"/>
      <c r="YV67" s="43"/>
      <c r="YW67" s="43"/>
      <c r="YX67" s="43"/>
      <c r="YY67" s="43"/>
      <c r="YZ67" s="43"/>
      <c r="ZA67" s="43"/>
      <c r="ZB67" s="43"/>
      <c r="ZC67" s="43"/>
      <c r="ZD67" s="43"/>
      <c r="ZE67" s="43"/>
      <c r="ZF67" s="43"/>
      <c r="ZG67" s="43"/>
      <c r="ZH67" s="43"/>
      <c r="ZI67" s="43"/>
      <c r="ZJ67" s="43"/>
      <c r="ZK67" s="43"/>
      <c r="ZL67" s="43"/>
      <c r="ZM67" s="43"/>
      <c r="ZN67" s="43"/>
      <c r="ZO67" s="43"/>
      <c r="ZP67" s="43"/>
      <c r="ZQ67" s="43"/>
      <c r="ZR67" s="43"/>
      <c r="ZS67" s="43"/>
      <c r="ZT67" s="43"/>
      <c r="ZU67" s="43"/>
      <c r="ZV67" s="43"/>
      <c r="ZW67" s="43"/>
      <c r="ZX67" s="43"/>
      <c r="ZY67" s="43"/>
      <c r="ZZ67" s="43"/>
      <c r="AAA67" s="43"/>
      <c r="AAB67" s="43"/>
      <c r="AAC67" s="43"/>
      <c r="AAD67" s="43"/>
      <c r="AAE67" s="43"/>
      <c r="AAF67" s="43"/>
      <c r="AAG67" s="43"/>
      <c r="AAH67" s="43"/>
      <c r="AAI67" s="43"/>
      <c r="AAJ67" s="43"/>
      <c r="AAK67" s="43"/>
      <c r="AAL67" s="43"/>
      <c r="AAM67" s="43"/>
      <c r="AAN67" s="43"/>
      <c r="AAO67" s="43"/>
      <c r="AAP67" s="43"/>
      <c r="AAQ67" s="43"/>
      <c r="AAR67" s="43"/>
      <c r="AAS67" s="43"/>
      <c r="AAT67" s="43"/>
      <c r="AAU67" s="43"/>
      <c r="AAV67" s="43"/>
      <c r="AAW67" s="43"/>
      <c r="AAX67" s="43"/>
      <c r="AAY67" s="43"/>
      <c r="AAZ67" s="43"/>
      <c r="ABA67" s="43"/>
      <c r="ABB67" s="43"/>
      <c r="ABC67" s="43"/>
      <c r="ABD67" s="43"/>
      <c r="ABE67" s="43"/>
      <c r="ABF67" s="43"/>
      <c r="ABG67" s="43"/>
      <c r="ABH67" s="43"/>
      <c r="ABI67" s="43"/>
      <c r="ABJ67" s="43"/>
      <c r="ABK67" s="43"/>
      <c r="ABL67" s="43"/>
      <c r="ABM67" s="43"/>
      <c r="ABN67" s="43"/>
      <c r="ABO67" s="43"/>
      <c r="ABP67" s="43"/>
      <c r="ABQ67" s="43"/>
      <c r="ABR67" s="43"/>
      <c r="ABS67" s="43"/>
      <c r="ABT67" s="43"/>
      <c r="ABU67" s="43"/>
      <c r="ABV67" s="43"/>
      <c r="ABW67" s="43"/>
      <c r="ABX67" s="43"/>
      <c r="ABY67" s="43"/>
      <c r="ABZ67" s="43"/>
      <c r="ACA67" s="43"/>
      <c r="ACB67" s="43"/>
      <c r="ACC67" s="43"/>
      <c r="ACD67" s="43"/>
      <c r="ACE67" s="43"/>
      <c r="ACF67" s="43"/>
      <c r="ACG67" s="43"/>
      <c r="ACH67" s="43"/>
      <c r="ACI67" s="43"/>
      <c r="ACJ67" s="43"/>
      <c r="ACK67" s="43"/>
      <c r="ACL67" s="43"/>
      <c r="ACM67" s="43"/>
      <c r="ACN67" s="43"/>
      <c r="ACO67" s="43"/>
      <c r="ACP67" s="43"/>
      <c r="ACQ67" s="43"/>
      <c r="ACR67" s="43"/>
      <c r="ACS67" s="43"/>
      <c r="ACT67" s="43"/>
      <c r="ACU67" s="43"/>
      <c r="ACV67" s="43"/>
      <c r="ACW67" s="43"/>
      <c r="ACX67" s="43"/>
      <c r="ACY67" s="43"/>
      <c r="ACZ67" s="43"/>
      <c r="ADA67" s="43"/>
      <c r="ADB67" s="43"/>
      <c r="ADC67" s="43"/>
      <c r="ADD67" s="43"/>
      <c r="ADE67" s="43"/>
      <c r="ADF67" s="43"/>
      <c r="ADG67" s="43"/>
      <c r="ADH67" s="43"/>
      <c r="ADI67" s="43"/>
      <c r="ADJ67" s="43"/>
      <c r="ADK67" s="43"/>
      <c r="ADL67" s="43"/>
      <c r="ADM67" s="43"/>
      <c r="ADN67" s="43"/>
      <c r="ADO67" s="43"/>
      <c r="ADP67" s="43"/>
      <c r="ADQ67" s="43"/>
      <c r="ADR67" s="43"/>
      <c r="ADS67" s="43"/>
      <c r="ADT67" s="43"/>
      <c r="ADU67" s="43"/>
      <c r="ADV67" s="43"/>
      <c r="ADW67" s="43"/>
      <c r="ADX67" s="43"/>
      <c r="ADY67" s="43"/>
      <c r="ADZ67" s="43"/>
      <c r="AEA67" s="43"/>
      <c r="AEB67" s="43"/>
      <c r="AEC67" s="43"/>
      <c r="AED67" s="43"/>
      <c r="AEE67" s="43"/>
      <c r="AEF67" s="43"/>
      <c r="AEG67" s="43"/>
      <c r="AEH67" s="43"/>
      <c r="AEI67" s="43"/>
      <c r="AEJ67" s="43"/>
      <c r="AEK67" s="43"/>
      <c r="AEL67" s="43"/>
      <c r="AEM67" s="43"/>
      <c r="AEN67" s="43"/>
      <c r="AEO67" s="43"/>
      <c r="AEP67" s="43"/>
      <c r="AEQ67" s="43"/>
      <c r="AER67" s="43"/>
      <c r="AES67" s="43"/>
      <c r="AET67" s="43"/>
      <c r="AEU67" s="43"/>
      <c r="AEV67" s="43"/>
      <c r="AEW67" s="43"/>
      <c r="AEX67" s="43"/>
      <c r="AEY67" s="43"/>
      <c r="AEZ67" s="43"/>
      <c r="AFA67" s="43"/>
      <c r="AFB67" s="43"/>
      <c r="AFC67" s="43"/>
      <c r="AFD67" s="43"/>
      <c r="AFE67" s="43"/>
      <c r="AFF67" s="43"/>
      <c r="AFG67" s="43"/>
      <c r="AFH67" s="43"/>
      <c r="AFI67" s="43"/>
      <c r="AFJ67" s="43"/>
      <c r="AFK67" s="43"/>
      <c r="AFL67" s="43"/>
      <c r="AFM67" s="43"/>
      <c r="AFN67" s="43"/>
      <c r="AFO67" s="43"/>
      <c r="AFP67" s="43"/>
      <c r="AFQ67" s="43"/>
      <c r="AFR67" s="43"/>
      <c r="AFS67" s="43"/>
      <c r="AFT67" s="43"/>
      <c r="AFU67" s="43"/>
      <c r="AFV67" s="43"/>
      <c r="AFW67" s="43"/>
      <c r="AFX67" s="43"/>
      <c r="AFY67" s="43"/>
      <c r="AFZ67" s="43"/>
      <c r="AGA67" s="43"/>
      <c r="AGB67" s="43"/>
      <c r="AGC67" s="43"/>
      <c r="AGD67" s="43"/>
      <c r="AGE67" s="43"/>
      <c r="AGF67" s="43"/>
      <c r="AGG67" s="43"/>
      <c r="AGH67" s="43"/>
      <c r="AGI67" s="43"/>
      <c r="AGJ67" s="43"/>
      <c r="AGK67" s="43"/>
      <c r="AGL67" s="43"/>
      <c r="AGM67" s="43"/>
      <c r="AGN67" s="43"/>
      <c r="AGO67" s="43"/>
      <c r="AGP67" s="43"/>
      <c r="AGQ67" s="43"/>
      <c r="AGR67" s="43"/>
      <c r="AGS67" s="43"/>
      <c r="AGT67" s="43"/>
      <c r="AGU67" s="43"/>
      <c r="AGV67" s="43"/>
      <c r="AGW67" s="43"/>
      <c r="AGX67" s="43"/>
      <c r="AGY67" s="43"/>
      <c r="AGZ67" s="43"/>
      <c r="AHA67" s="43"/>
      <c r="AHB67" s="43"/>
      <c r="AHC67" s="43"/>
      <c r="AHD67" s="43"/>
      <c r="AHE67" s="43"/>
      <c r="AHF67" s="43"/>
      <c r="AHG67" s="43"/>
      <c r="AHH67" s="43"/>
      <c r="AHI67" s="43"/>
      <c r="AHJ67" s="43"/>
      <c r="AHK67" s="43"/>
      <c r="AHL67" s="43"/>
      <c r="AHM67" s="43"/>
      <c r="AHN67" s="43"/>
      <c r="AHO67" s="43"/>
      <c r="AHP67" s="43"/>
      <c r="AHQ67" s="43"/>
      <c r="AHR67" s="43"/>
      <c r="AHS67" s="43"/>
      <c r="AHT67" s="43"/>
      <c r="AHU67" s="43"/>
      <c r="AHV67" s="43"/>
      <c r="AHW67" s="43"/>
      <c r="AHX67" s="43"/>
      <c r="AHY67" s="43"/>
      <c r="AHZ67" s="43"/>
      <c r="AIA67" s="43"/>
      <c r="AIB67" s="43"/>
      <c r="AIC67" s="43"/>
      <c r="AID67" s="43"/>
      <c r="AIE67" s="43"/>
      <c r="AIF67" s="43"/>
      <c r="AIG67" s="43"/>
      <c r="AIH67" s="43"/>
      <c r="AII67" s="43"/>
      <c r="AIJ67" s="43"/>
      <c r="AIK67" s="43"/>
      <c r="AIL67" s="43"/>
      <c r="AIM67" s="43"/>
      <c r="AIN67" s="43"/>
      <c r="AIO67" s="43"/>
      <c r="AIP67" s="43"/>
      <c r="AIQ67" s="43"/>
      <c r="AIR67" s="43"/>
      <c r="AIS67" s="43"/>
      <c r="AIT67" s="43"/>
      <c r="AIU67" s="43"/>
      <c r="AIV67" s="43"/>
      <c r="AIW67" s="43"/>
      <c r="AIX67" s="43"/>
      <c r="AIY67" s="43"/>
      <c r="AIZ67" s="43"/>
      <c r="AJA67" s="43"/>
      <c r="AJB67" s="43"/>
      <c r="AJC67" s="43"/>
      <c r="AJD67" s="43"/>
      <c r="AJE67" s="43"/>
      <c r="AJF67" s="43"/>
      <c r="AJG67" s="43"/>
      <c r="AJH67" s="43"/>
      <c r="AJI67" s="43"/>
      <c r="AJJ67" s="43"/>
      <c r="AJK67" s="43"/>
      <c r="AJL67" s="43"/>
      <c r="AJM67" s="43"/>
      <c r="AJN67" s="43"/>
      <c r="AJO67" s="43"/>
      <c r="AJP67" s="43"/>
      <c r="AJQ67" s="43"/>
      <c r="AJR67" s="43"/>
      <c r="AJS67" s="43"/>
      <c r="AJT67" s="43"/>
      <c r="AJU67" s="43"/>
      <c r="AJV67" s="43"/>
      <c r="AJW67" s="43"/>
      <c r="AJX67" s="43"/>
      <c r="AJY67" s="43"/>
      <c r="AJZ67" s="43"/>
      <c r="AKA67" s="43"/>
      <c r="AKB67" s="43"/>
      <c r="AKC67" s="43"/>
      <c r="AKD67" s="43"/>
      <c r="AKE67" s="43"/>
      <c r="AKF67" s="43"/>
      <c r="AKG67" s="43"/>
      <c r="AKH67" s="43"/>
      <c r="AKI67" s="43"/>
      <c r="AKJ67" s="43"/>
      <c r="AKK67" s="43"/>
      <c r="AKL67" s="43"/>
      <c r="AKM67" s="43"/>
      <c r="AKN67" s="43"/>
      <c r="AKO67" s="43"/>
      <c r="AKP67" s="43"/>
      <c r="AKQ67" s="43"/>
      <c r="AKR67" s="43"/>
      <c r="AKS67" s="43"/>
      <c r="AKT67" s="43"/>
      <c r="AKU67" s="43"/>
      <c r="AKV67" s="43"/>
      <c r="AKW67" s="43"/>
      <c r="AKX67" s="43"/>
      <c r="AKY67" s="43"/>
      <c r="AKZ67" s="43"/>
      <c r="ALA67" s="43"/>
      <c r="ALB67" s="43"/>
      <c r="ALC67" s="43"/>
      <c r="ALD67" s="43"/>
      <c r="ALE67" s="43"/>
      <c r="ALF67" s="43"/>
      <c r="ALG67" s="43"/>
      <c r="ALH67" s="43"/>
      <c r="ALI67" s="43"/>
      <c r="ALJ67" s="43"/>
      <c r="ALK67" s="43"/>
      <c r="ALL67" s="43"/>
      <c r="ALM67" s="43"/>
      <c r="ALN67" s="43"/>
      <c r="ALO67" s="43"/>
      <c r="ALP67" s="43"/>
      <c r="ALQ67" s="43"/>
      <c r="ALR67" s="43"/>
      <c r="ALS67" s="43"/>
      <c r="ALT67" s="43"/>
      <c r="ALU67" s="43"/>
      <c r="ALV67" s="43"/>
      <c r="ALW67" s="43"/>
      <c r="ALX67" s="43"/>
      <c r="ALY67" s="43"/>
      <c r="ALZ67" s="43"/>
      <c r="AMA67" s="43"/>
      <c r="AMB67" s="43"/>
      <c r="AMC67" s="43"/>
      <c r="AMD67" s="43"/>
      <c r="AME67" s="43"/>
      <c r="AMF67" s="43"/>
      <c r="AMG67" s="43"/>
      <c r="AMH67" s="43"/>
    </row>
    <row r="68" customFormat="false" ht="35.1" hidden="false" customHeight="true" outlineLevel="0" collapsed="false">
      <c r="A68" s="94"/>
      <c r="B68" s="67" t="s">
        <v>276</v>
      </c>
      <c r="C68" s="80" t="s">
        <v>277</v>
      </c>
      <c r="D68" s="111" t="n">
        <v>163.93</v>
      </c>
      <c r="E68" s="70" t="n">
        <f aca="false">ROUNDUP(D68*$A$1,2)</f>
        <v>81965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  <c r="OJ68" s="43"/>
      <c r="OK68" s="43"/>
      <c r="OL68" s="43"/>
      <c r="OM68" s="43"/>
      <c r="ON68" s="43"/>
      <c r="OO68" s="43"/>
      <c r="OP68" s="43"/>
      <c r="OQ68" s="43"/>
      <c r="OR68" s="43"/>
      <c r="OS68" s="43"/>
      <c r="OT68" s="43"/>
      <c r="OU68" s="43"/>
      <c r="OV68" s="43"/>
      <c r="OW68" s="43"/>
      <c r="OX68" s="43"/>
      <c r="OY68" s="43"/>
      <c r="OZ68" s="43"/>
      <c r="PA68" s="43"/>
      <c r="PB68" s="43"/>
      <c r="PC68" s="43"/>
      <c r="PD68" s="43"/>
      <c r="PE68" s="43"/>
      <c r="PF68" s="43"/>
      <c r="PG68" s="43"/>
      <c r="PH68" s="43"/>
      <c r="PI68" s="43"/>
      <c r="PJ68" s="43"/>
      <c r="PK68" s="43"/>
      <c r="PL68" s="43"/>
      <c r="PM68" s="43"/>
      <c r="PN68" s="43"/>
      <c r="PO68" s="43"/>
      <c r="PP68" s="43"/>
      <c r="PQ68" s="43"/>
      <c r="PR68" s="43"/>
      <c r="PS68" s="43"/>
      <c r="PT68" s="43"/>
      <c r="PU68" s="43"/>
      <c r="PV68" s="43"/>
      <c r="PW68" s="43"/>
      <c r="PX68" s="43"/>
      <c r="PY68" s="43"/>
      <c r="PZ68" s="43"/>
      <c r="QA68" s="43"/>
      <c r="QB68" s="43"/>
      <c r="QC68" s="43"/>
      <c r="QD68" s="43"/>
      <c r="QE68" s="43"/>
      <c r="QF68" s="43"/>
      <c r="QG68" s="43"/>
      <c r="QH68" s="43"/>
      <c r="QI68" s="43"/>
      <c r="QJ68" s="43"/>
      <c r="QK68" s="43"/>
      <c r="QL68" s="43"/>
      <c r="QM68" s="43"/>
      <c r="QN68" s="43"/>
      <c r="QO68" s="43"/>
      <c r="QP68" s="43"/>
      <c r="QQ68" s="43"/>
      <c r="QR68" s="43"/>
      <c r="QS68" s="43"/>
      <c r="QT68" s="43"/>
      <c r="QU68" s="43"/>
      <c r="QV68" s="43"/>
      <c r="QW68" s="43"/>
      <c r="QX68" s="43"/>
      <c r="QY68" s="43"/>
      <c r="QZ68" s="43"/>
      <c r="RA68" s="43"/>
      <c r="RB68" s="43"/>
      <c r="RC68" s="43"/>
      <c r="RD68" s="43"/>
      <c r="RE68" s="43"/>
      <c r="RF68" s="43"/>
      <c r="RG68" s="43"/>
      <c r="RH68" s="43"/>
      <c r="RI68" s="43"/>
      <c r="RJ68" s="43"/>
      <c r="RK68" s="43"/>
      <c r="RL68" s="43"/>
      <c r="RM68" s="43"/>
      <c r="RN68" s="43"/>
      <c r="RO68" s="43"/>
      <c r="RP68" s="43"/>
      <c r="RQ68" s="43"/>
      <c r="RR68" s="43"/>
      <c r="RS68" s="43"/>
      <c r="RT68" s="43"/>
      <c r="RU68" s="43"/>
      <c r="RV68" s="43"/>
      <c r="RW68" s="43"/>
      <c r="RX68" s="43"/>
      <c r="RY68" s="43"/>
      <c r="RZ68" s="43"/>
      <c r="SA68" s="43"/>
      <c r="SB68" s="43"/>
      <c r="SC68" s="43"/>
      <c r="SD68" s="43"/>
      <c r="SE68" s="43"/>
      <c r="SF68" s="43"/>
      <c r="SG68" s="43"/>
      <c r="SH68" s="43"/>
      <c r="SI68" s="43"/>
      <c r="SJ68" s="43"/>
      <c r="SK68" s="43"/>
      <c r="SL68" s="43"/>
      <c r="SM68" s="43"/>
      <c r="SN68" s="43"/>
      <c r="SO68" s="43"/>
      <c r="SP68" s="43"/>
      <c r="SQ68" s="43"/>
      <c r="SR68" s="43"/>
      <c r="SS68" s="43"/>
      <c r="ST68" s="43"/>
      <c r="SU68" s="43"/>
      <c r="SV68" s="43"/>
      <c r="SW68" s="43"/>
      <c r="SX68" s="43"/>
      <c r="SY68" s="43"/>
      <c r="SZ68" s="43"/>
      <c r="TA68" s="43"/>
      <c r="TB68" s="43"/>
      <c r="TC68" s="43"/>
      <c r="TD68" s="43"/>
      <c r="TE68" s="43"/>
      <c r="TF68" s="43"/>
      <c r="TG68" s="43"/>
      <c r="TH68" s="43"/>
      <c r="TI68" s="43"/>
      <c r="TJ68" s="43"/>
      <c r="TK68" s="43"/>
      <c r="TL68" s="43"/>
      <c r="TM68" s="43"/>
      <c r="TN68" s="43"/>
      <c r="TO68" s="43"/>
      <c r="TP68" s="43"/>
      <c r="TQ68" s="43"/>
      <c r="TR68" s="43"/>
      <c r="TS68" s="43"/>
      <c r="TT68" s="43"/>
      <c r="TU68" s="43"/>
      <c r="TV68" s="43"/>
      <c r="TW68" s="43"/>
      <c r="TX68" s="43"/>
      <c r="TY68" s="43"/>
      <c r="TZ68" s="43"/>
      <c r="UA68" s="43"/>
      <c r="UB68" s="43"/>
      <c r="UC68" s="43"/>
      <c r="UD68" s="43"/>
      <c r="UE68" s="43"/>
      <c r="UF68" s="43"/>
      <c r="UG68" s="43"/>
      <c r="UH68" s="43"/>
      <c r="UI68" s="43"/>
      <c r="UJ68" s="43"/>
      <c r="UK68" s="43"/>
      <c r="UL68" s="43"/>
      <c r="UM68" s="43"/>
      <c r="UN68" s="43"/>
      <c r="UO68" s="43"/>
      <c r="UP68" s="43"/>
      <c r="UQ68" s="43"/>
      <c r="UR68" s="43"/>
      <c r="US68" s="43"/>
      <c r="UT68" s="43"/>
      <c r="UU68" s="43"/>
      <c r="UV68" s="43"/>
      <c r="UW68" s="43"/>
      <c r="UX68" s="43"/>
      <c r="UY68" s="43"/>
      <c r="UZ68" s="43"/>
      <c r="VA68" s="43"/>
      <c r="VB68" s="43"/>
      <c r="VC68" s="43"/>
      <c r="VD68" s="43"/>
      <c r="VE68" s="43"/>
      <c r="VF68" s="43"/>
      <c r="VG68" s="43"/>
      <c r="VH68" s="43"/>
      <c r="VI68" s="43"/>
      <c r="VJ68" s="43"/>
      <c r="VK68" s="43"/>
      <c r="VL68" s="43"/>
      <c r="VM68" s="43"/>
      <c r="VN68" s="43"/>
      <c r="VO68" s="43"/>
      <c r="VP68" s="43"/>
      <c r="VQ68" s="43"/>
      <c r="VR68" s="43"/>
      <c r="VS68" s="43"/>
      <c r="VT68" s="43"/>
      <c r="VU68" s="43"/>
      <c r="VV68" s="43"/>
      <c r="VW68" s="43"/>
      <c r="VX68" s="43"/>
      <c r="VY68" s="43"/>
      <c r="VZ68" s="43"/>
      <c r="WA68" s="43"/>
      <c r="WB68" s="43"/>
      <c r="WC68" s="43"/>
      <c r="WD68" s="43"/>
      <c r="WE68" s="43"/>
      <c r="WF68" s="43"/>
      <c r="WG68" s="43"/>
      <c r="WH68" s="43"/>
      <c r="WI68" s="43"/>
      <c r="WJ68" s="43"/>
      <c r="WK68" s="43"/>
      <c r="WL68" s="43"/>
      <c r="WM68" s="43"/>
      <c r="WN68" s="43"/>
      <c r="WO68" s="43"/>
      <c r="WP68" s="43"/>
      <c r="WQ68" s="43"/>
      <c r="WR68" s="43"/>
      <c r="WS68" s="43"/>
      <c r="WT68" s="43"/>
      <c r="WU68" s="43"/>
      <c r="WV68" s="43"/>
      <c r="WW68" s="43"/>
      <c r="WX68" s="43"/>
      <c r="WY68" s="43"/>
      <c r="WZ68" s="43"/>
      <c r="XA68" s="43"/>
      <c r="XB68" s="43"/>
      <c r="XC68" s="43"/>
      <c r="XD68" s="43"/>
      <c r="XE68" s="43"/>
      <c r="XF68" s="43"/>
      <c r="XG68" s="43"/>
      <c r="XH68" s="43"/>
      <c r="XI68" s="43"/>
      <c r="XJ68" s="43"/>
      <c r="XK68" s="43"/>
      <c r="XL68" s="43"/>
      <c r="XM68" s="43"/>
      <c r="XN68" s="43"/>
      <c r="XO68" s="43"/>
      <c r="XP68" s="43"/>
      <c r="XQ68" s="43"/>
      <c r="XR68" s="43"/>
      <c r="XS68" s="43"/>
      <c r="XT68" s="43"/>
      <c r="XU68" s="43"/>
      <c r="XV68" s="43"/>
      <c r="XW68" s="43"/>
      <c r="XX68" s="43"/>
      <c r="XY68" s="43"/>
      <c r="XZ68" s="43"/>
      <c r="YA68" s="43"/>
      <c r="YB68" s="43"/>
      <c r="YC68" s="43"/>
      <c r="YD68" s="43"/>
      <c r="YE68" s="43"/>
      <c r="YF68" s="43"/>
      <c r="YG68" s="43"/>
      <c r="YH68" s="43"/>
      <c r="YI68" s="43"/>
      <c r="YJ68" s="43"/>
      <c r="YK68" s="43"/>
      <c r="YL68" s="43"/>
      <c r="YM68" s="43"/>
      <c r="YN68" s="43"/>
      <c r="YO68" s="43"/>
      <c r="YP68" s="43"/>
      <c r="YQ68" s="43"/>
      <c r="YR68" s="43"/>
      <c r="YS68" s="43"/>
      <c r="YT68" s="43"/>
      <c r="YU68" s="43"/>
      <c r="YV68" s="43"/>
      <c r="YW68" s="43"/>
      <c r="YX68" s="43"/>
      <c r="YY68" s="43"/>
      <c r="YZ68" s="43"/>
      <c r="ZA68" s="43"/>
      <c r="ZB68" s="43"/>
      <c r="ZC68" s="43"/>
      <c r="ZD68" s="43"/>
      <c r="ZE68" s="43"/>
      <c r="ZF68" s="43"/>
      <c r="ZG68" s="43"/>
      <c r="ZH68" s="43"/>
      <c r="ZI68" s="43"/>
      <c r="ZJ68" s="43"/>
      <c r="ZK68" s="43"/>
      <c r="ZL68" s="43"/>
      <c r="ZM68" s="43"/>
      <c r="ZN68" s="43"/>
      <c r="ZO68" s="43"/>
      <c r="ZP68" s="43"/>
      <c r="ZQ68" s="43"/>
      <c r="ZR68" s="43"/>
      <c r="ZS68" s="43"/>
      <c r="ZT68" s="43"/>
      <c r="ZU68" s="43"/>
      <c r="ZV68" s="43"/>
      <c r="ZW68" s="43"/>
      <c r="ZX68" s="43"/>
      <c r="ZY68" s="43"/>
      <c r="ZZ68" s="43"/>
      <c r="AAA68" s="43"/>
      <c r="AAB68" s="43"/>
      <c r="AAC68" s="43"/>
      <c r="AAD68" s="43"/>
      <c r="AAE68" s="43"/>
      <c r="AAF68" s="43"/>
      <c r="AAG68" s="43"/>
      <c r="AAH68" s="43"/>
      <c r="AAI68" s="43"/>
      <c r="AAJ68" s="43"/>
      <c r="AAK68" s="43"/>
      <c r="AAL68" s="43"/>
      <c r="AAM68" s="43"/>
      <c r="AAN68" s="43"/>
      <c r="AAO68" s="43"/>
      <c r="AAP68" s="43"/>
      <c r="AAQ68" s="43"/>
      <c r="AAR68" s="43"/>
      <c r="AAS68" s="43"/>
      <c r="AAT68" s="43"/>
      <c r="AAU68" s="43"/>
      <c r="AAV68" s="43"/>
      <c r="AAW68" s="43"/>
      <c r="AAX68" s="43"/>
      <c r="AAY68" s="43"/>
      <c r="AAZ68" s="43"/>
      <c r="ABA68" s="43"/>
      <c r="ABB68" s="43"/>
      <c r="ABC68" s="43"/>
      <c r="ABD68" s="43"/>
      <c r="ABE68" s="43"/>
      <c r="ABF68" s="43"/>
      <c r="ABG68" s="43"/>
      <c r="ABH68" s="43"/>
      <c r="ABI68" s="43"/>
      <c r="ABJ68" s="43"/>
      <c r="ABK68" s="43"/>
      <c r="ABL68" s="43"/>
      <c r="ABM68" s="43"/>
      <c r="ABN68" s="43"/>
      <c r="ABO68" s="43"/>
      <c r="ABP68" s="43"/>
      <c r="ABQ68" s="43"/>
      <c r="ABR68" s="43"/>
      <c r="ABS68" s="43"/>
      <c r="ABT68" s="43"/>
      <c r="ABU68" s="43"/>
      <c r="ABV68" s="43"/>
      <c r="ABW68" s="43"/>
      <c r="ABX68" s="43"/>
      <c r="ABY68" s="43"/>
      <c r="ABZ68" s="43"/>
      <c r="ACA68" s="43"/>
      <c r="ACB68" s="43"/>
      <c r="ACC68" s="43"/>
      <c r="ACD68" s="43"/>
      <c r="ACE68" s="43"/>
      <c r="ACF68" s="43"/>
      <c r="ACG68" s="43"/>
      <c r="ACH68" s="43"/>
      <c r="ACI68" s="43"/>
      <c r="ACJ68" s="43"/>
      <c r="ACK68" s="43"/>
      <c r="ACL68" s="43"/>
      <c r="ACM68" s="43"/>
      <c r="ACN68" s="43"/>
      <c r="ACO68" s="43"/>
      <c r="ACP68" s="43"/>
      <c r="ACQ68" s="43"/>
      <c r="ACR68" s="43"/>
      <c r="ACS68" s="43"/>
      <c r="ACT68" s="43"/>
      <c r="ACU68" s="43"/>
      <c r="ACV68" s="43"/>
      <c r="ACW68" s="43"/>
      <c r="ACX68" s="43"/>
      <c r="ACY68" s="43"/>
      <c r="ACZ68" s="43"/>
      <c r="ADA68" s="43"/>
      <c r="ADB68" s="43"/>
      <c r="ADC68" s="43"/>
      <c r="ADD68" s="43"/>
      <c r="ADE68" s="43"/>
      <c r="ADF68" s="43"/>
      <c r="ADG68" s="43"/>
      <c r="ADH68" s="43"/>
      <c r="ADI68" s="43"/>
      <c r="ADJ68" s="43"/>
      <c r="ADK68" s="43"/>
      <c r="ADL68" s="43"/>
      <c r="ADM68" s="43"/>
      <c r="ADN68" s="43"/>
      <c r="ADO68" s="43"/>
      <c r="ADP68" s="43"/>
      <c r="ADQ68" s="43"/>
      <c r="ADR68" s="43"/>
      <c r="ADS68" s="43"/>
      <c r="ADT68" s="43"/>
      <c r="ADU68" s="43"/>
      <c r="ADV68" s="43"/>
      <c r="ADW68" s="43"/>
      <c r="ADX68" s="43"/>
      <c r="ADY68" s="43"/>
      <c r="ADZ68" s="43"/>
      <c r="AEA68" s="43"/>
      <c r="AEB68" s="43"/>
      <c r="AEC68" s="43"/>
      <c r="AED68" s="43"/>
      <c r="AEE68" s="43"/>
      <c r="AEF68" s="43"/>
      <c r="AEG68" s="43"/>
      <c r="AEH68" s="43"/>
      <c r="AEI68" s="43"/>
      <c r="AEJ68" s="43"/>
      <c r="AEK68" s="43"/>
      <c r="AEL68" s="43"/>
      <c r="AEM68" s="43"/>
      <c r="AEN68" s="43"/>
      <c r="AEO68" s="43"/>
      <c r="AEP68" s="43"/>
      <c r="AEQ68" s="43"/>
      <c r="AER68" s="43"/>
      <c r="AES68" s="43"/>
      <c r="AET68" s="43"/>
      <c r="AEU68" s="43"/>
      <c r="AEV68" s="43"/>
      <c r="AEW68" s="43"/>
      <c r="AEX68" s="43"/>
      <c r="AEY68" s="43"/>
      <c r="AEZ68" s="43"/>
      <c r="AFA68" s="43"/>
      <c r="AFB68" s="43"/>
      <c r="AFC68" s="43"/>
      <c r="AFD68" s="43"/>
      <c r="AFE68" s="43"/>
      <c r="AFF68" s="43"/>
      <c r="AFG68" s="43"/>
      <c r="AFH68" s="43"/>
      <c r="AFI68" s="43"/>
      <c r="AFJ68" s="43"/>
      <c r="AFK68" s="43"/>
      <c r="AFL68" s="43"/>
      <c r="AFM68" s="43"/>
      <c r="AFN68" s="43"/>
      <c r="AFO68" s="43"/>
      <c r="AFP68" s="43"/>
      <c r="AFQ68" s="43"/>
      <c r="AFR68" s="43"/>
      <c r="AFS68" s="43"/>
      <c r="AFT68" s="43"/>
      <c r="AFU68" s="43"/>
      <c r="AFV68" s="43"/>
      <c r="AFW68" s="43"/>
      <c r="AFX68" s="43"/>
      <c r="AFY68" s="43"/>
      <c r="AFZ68" s="43"/>
      <c r="AGA68" s="43"/>
      <c r="AGB68" s="43"/>
      <c r="AGC68" s="43"/>
      <c r="AGD68" s="43"/>
      <c r="AGE68" s="43"/>
      <c r="AGF68" s="43"/>
      <c r="AGG68" s="43"/>
      <c r="AGH68" s="43"/>
      <c r="AGI68" s="43"/>
      <c r="AGJ68" s="43"/>
      <c r="AGK68" s="43"/>
      <c r="AGL68" s="43"/>
      <c r="AGM68" s="43"/>
      <c r="AGN68" s="43"/>
      <c r="AGO68" s="43"/>
      <c r="AGP68" s="43"/>
      <c r="AGQ68" s="43"/>
      <c r="AGR68" s="43"/>
      <c r="AGS68" s="43"/>
      <c r="AGT68" s="43"/>
      <c r="AGU68" s="43"/>
      <c r="AGV68" s="43"/>
      <c r="AGW68" s="43"/>
      <c r="AGX68" s="43"/>
      <c r="AGY68" s="43"/>
      <c r="AGZ68" s="43"/>
      <c r="AHA68" s="43"/>
      <c r="AHB68" s="43"/>
      <c r="AHC68" s="43"/>
      <c r="AHD68" s="43"/>
      <c r="AHE68" s="43"/>
      <c r="AHF68" s="43"/>
      <c r="AHG68" s="43"/>
      <c r="AHH68" s="43"/>
      <c r="AHI68" s="43"/>
      <c r="AHJ68" s="43"/>
      <c r="AHK68" s="43"/>
      <c r="AHL68" s="43"/>
      <c r="AHM68" s="43"/>
      <c r="AHN68" s="43"/>
      <c r="AHO68" s="43"/>
      <c r="AHP68" s="43"/>
      <c r="AHQ68" s="43"/>
      <c r="AHR68" s="43"/>
      <c r="AHS68" s="43"/>
      <c r="AHT68" s="43"/>
      <c r="AHU68" s="43"/>
      <c r="AHV68" s="43"/>
      <c r="AHW68" s="43"/>
      <c r="AHX68" s="43"/>
      <c r="AHY68" s="43"/>
      <c r="AHZ68" s="43"/>
      <c r="AIA68" s="43"/>
      <c r="AIB68" s="43"/>
      <c r="AIC68" s="43"/>
      <c r="AID68" s="43"/>
      <c r="AIE68" s="43"/>
      <c r="AIF68" s="43"/>
      <c r="AIG68" s="43"/>
      <c r="AIH68" s="43"/>
      <c r="AII68" s="43"/>
      <c r="AIJ68" s="43"/>
      <c r="AIK68" s="43"/>
      <c r="AIL68" s="43"/>
      <c r="AIM68" s="43"/>
      <c r="AIN68" s="43"/>
      <c r="AIO68" s="43"/>
      <c r="AIP68" s="43"/>
      <c r="AIQ68" s="43"/>
      <c r="AIR68" s="43"/>
      <c r="AIS68" s="43"/>
      <c r="AIT68" s="43"/>
      <c r="AIU68" s="43"/>
      <c r="AIV68" s="43"/>
      <c r="AIW68" s="43"/>
      <c r="AIX68" s="43"/>
      <c r="AIY68" s="43"/>
      <c r="AIZ68" s="43"/>
      <c r="AJA68" s="43"/>
      <c r="AJB68" s="43"/>
      <c r="AJC68" s="43"/>
      <c r="AJD68" s="43"/>
      <c r="AJE68" s="43"/>
      <c r="AJF68" s="43"/>
      <c r="AJG68" s="43"/>
      <c r="AJH68" s="43"/>
      <c r="AJI68" s="43"/>
      <c r="AJJ68" s="43"/>
      <c r="AJK68" s="43"/>
      <c r="AJL68" s="43"/>
      <c r="AJM68" s="43"/>
      <c r="AJN68" s="43"/>
      <c r="AJO68" s="43"/>
      <c r="AJP68" s="43"/>
      <c r="AJQ68" s="43"/>
      <c r="AJR68" s="43"/>
      <c r="AJS68" s="43"/>
      <c r="AJT68" s="43"/>
      <c r="AJU68" s="43"/>
      <c r="AJV68" s="43"/>
      <c r="AJW68" s="43"/>
      <c r="AJX68" s="43"/>
      <c r="AJY68" s="43"/>
      <c r="AJZ68" s="43"/>
      <c r="AKA68" s="43"/>
      <c r="AKB68" s="43"/>
      <c r="AKC68" s="43"/>
      <c r="AKD68" s="43"/>
      <c r="AKE68" s="43"/>
      <c r="AKF68" s="43"/>
      <c r="AKG68" s="43"/>
      <c r="AKH68" s="43"/>
      <c r="AKI68" s="43"/>
      <c r="AKJ68" s="43"/>
      <c r="AKK68" s="43"/>
      <c r="AKL68" s="43"/>
      <c r="AKM68" s="43"/>
      <c r="AKN68" s="43"/>
      <c r="AKO68" s="43"/>
      <c r="AKP68" s="43"/>
      <c r="AKQ68" s="43"/>
      <c r="AKR68" s="43"/>
      <c r="AKS68" s="43"/>
      <c r="AKT68" s="43"/>
      <c r="AKU68" s="43"/>
      <c r="AKV68" s="43"/>
      <c r="AKW68" s="43"/>
      <c r="AKX68" s="43"/>
      <c r="AKY68" s="43"/>
      <c r="AKZ68" s="43"/>
      <c r="ALA68" s="43"/>
      <c r="ALB68" s="43"/>
      <c r="ALC68" s="43"/>
      <c r="ALD68" s="43"/>
      <c r="ALE68" s="43"/>
      <c r="ALF68" s="43"/>
      <c r="ALG68" s="43"/>
      <c r="ALH68" s="43"/>
      <c r="ALI68" s="43"/>
      <c r="ALJ68" s="43"/>
      <c r="ALK68" s="43"/>
      <c r="ALL68" s="43"/>
      <c r="ALM68" s="43"/>
      <c r="ALN68" s="43"/>
      <c r="ALO68" s="43"/>
      <c r="ALP68" s="43"/>
      <c r="ALQ68" s="43"/>
      <c r="ALR68" s="43"/>
      <c r="ALS68" s="43"/>
      <c r="ALT68" s="43"/>
      <c r="ALU68" s="43"/>
      <c r="ALV68" s="43"/>
      <c r="ALW68" s="43"/>
      <c r="ALX68" s="43"/>
      <c r="ALY68" s="43"/>
      <c r="ALZ68" s="43"/>
      <c r="AMA68" s="43"/>
      <c r="AMB68" s="43"/>
      <c r="AMC68" s="43"/>
      <c r="AMD68" s="43"/>
      <c r="AME68" s="43"/>
      <c r="AMF68" s="43"/>
      <c r="AMG68" s="43"/>
      <c r="AMH68" s="43"/>
    </row>
    <row r="69" customFormat="false" ht="35.1" hidden="false" customHeight="true" outlineLevel="0" collapsed="false">
      <c r="A69" s="95"/>
      <c r="B69" s="67" t="s">
        <v>278</v>
      </c>
      <c r="C69" s="80" t="s">
        <v>279</v>
      </c>
      <c r="D69" s="111" t="n">
        <v>186.91</v>
      </c>
      <c r="E69" s="70" t="n">
        <f aca="false">ROUNDUP(D69*$A$1,2)</f>
        <v>93455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S69" s="43"/>
      <c r="NT69" s="43"/>
      <c r="NU69" s="43"/>
      <c r="NV69" s="43"/>
      <c r="NW69" s="43"/>
      <c r="NX69" s="43"/>
      <c r="NY69" s="43"/>
      <c r="NZ69" s="43"/>
      <c r="OA69" s="43"/>
      <c r="OB69" s="43"/>
      <c r="OC69" s="43"/>
      <c r="OD69" s="43"/>
      <c r="OE69" s="43"/>
      <c r="OF69" s="43"/>
      <c r="OG69" s="43"/>
      <c r="OH69" s="43"/>
      <c r="OI69" s="43"/>
      <c r="OJ69" s="43"/>
      <c r="OK69" s="43"/>
      <c r="OL69" s="43"/>
      <c r="OM69" s="43"/>
      <c r="ON69" s="43"/>
      <c r="OO69" s="43"/>
      <c r="OP69" s="43"/>
      <c r="OQ69" s="43"/>
      <c r="OR69" s="43"/>
      <c r="OS69" s="43"/>
      <c r="OT69" s="43"/>
      <c r="OU69" s="43"/>
      <c r="OV69" s="43"/>
      <c r="OW69" s="43"/>
      <c r="OX69" s="43"/>
      <c r="OY69" s="43"/>
      <c r="OZ69" s="43"/>
      <c r="PA69" s="43"/>
      <c r="PB69" s="43"/>
      <c r="PC69" s="43"/>
      <c r="PD69" s="43"/>
      <c r="PE69" s="43"/>
      <c r="PF69" s="43"/>
      <c r="PG69" s="43"/>
      <c r="PH69" s="43"/>
      <c r="PI69" s="43"/>
      <c r="PJ69" s="43"/>
      <c r="PK69" s="43"/>
      <c r="PL69" s="43"/>
      <c r="PM69" s="43"/>
      <c r="PN69" s="43"/>
      <c r="PO69" s="43"/>
      <c r="PP69" s="43"/>
      <c r="PQ69" s="43"/>
      <c r="PR69" s="43"/>
      <c r="PS69" s="43"/>
      <c r="PT69" s="43"/>
      <c r="PU69" s="43"/>
      <c r="PV69" s="43"/>
      <c r="PW69" s="43"/>
      <c r="PX69" s="43"/>
      <c r="PY69" s="43"/>
      <c r="PZ69" s="43"/>
      <c r="QA69" s="43"/>
      <c r="QB69" s="43"/>
      <c r="QC69" s="43"/>
      <c r="QD69" s="43"/>
      <c r="QE69" s="43"/>
      <c r="QF69" s="43"/>
      <c r="QG69" s="43"/>
      <c r="QH69" s="43"/>
      <c r="QI69" s="43"/>
      <c r="QJ69" s="43"/>
      <c r="QK69" s="43"/>
      <c r="QL69" s="43"/>
      <c r="QM69" s="43"/>
      <c r="QN69" s="43"/>
      <c r="QO69" s="43"/>
      <c r="QP69" s="43"/>
      <c r="QQ69" s="43"/>
      <c r="QR69" s="43"/>
      <c r="QS69" s="43"/>
      <c r="QT69" s="43"/>
      <c r="QU69" s="43"/>
      <c r="QV69" s="43"/>
      <c r="QW69" s="43"/>
      <c r="QX69" s="43"/>
      <c r="QY69" s="43"/>
      <c r="QZ69" s="43"/>
      <c r="RA69" s="43"/>
      <c r="RB69" s="43"/>
      <c r="RC69" s="43"/>
      <c r="RD69" s="43"/>
      <c r="RE69" s="43"/>
      <c r="RF69" s="43"/>
      <c r="RG69" s="43"/>
      <c r="RH69" s="43"/>
      <c r="RI69" s="43"/>
      <c r="RJ69" s="43"/>
      <c r="RK69" s="43"/>
      <c r="RL69" s="43"/>
      <c r="RM69" s="43"/>
      <c r="RN69" s="43"/>
      <c r="RO69" s="43"/>
      <c r="RP69" s="43"/>
      <c r="RQ69" s="43"/>
      <c r="RR69" s="43"/>
      <c r="RS69" s="43"/>
      <c r="RT69" s="43"/>
      <c r="RU69" s="43"/>
      <c r="RV69" s="43"/>
      <c r="RW69" s="43"/>
      <c r="RX69" s="43"/>
      <c r="RY69" s="43"/>
      <c r="RZ69" s="43"/>
      <c r="SA69" s="43"/>
      <c r="SB69" s="43"/>
      <c r="SC69" s="43"/>
      <c r="SD69" s="43"/>
      <c r="SE69" s="43"/>
      <c r="SF69" s="43"/>
      <c r="SG69" s="43"/>
      <c r="SH69" s="43"/>
      <c r="SI69" s="43"/>
      <c r="SJ69" s="43"/>
      <c r="SK69" s="43"/>
      <c r="SL69" s="43"/>
      <c r="SM69" s="43"/>
      <c r="SN69" s="43"/>
      <c r="SO69" s="43"/>
      <c r="SP69" s="43"/>
      <c r="SQ69" s="43"/>
      <c r="SR69" s="43"/>
      <c r="SS69" s="43"/>
      <c r="ST69" s="43"/>
      <c r="SU69" s="43"/>
      <c r="SV69" s="43"/>
      <c r="SW69" s="43"/>
      <c r="SX69" s="43"/>
      <c r="SY69" s="43"/>
      <c r="SZ69" s="43"/>
      <c r="TA69" s="43"/>
      <c r="TB69" s="43"/>
      <c r="TC69" s="43"/>
      <c r="TD69" s="43"/>
      <c r="TE69" s="43"/>
      <c r="TF69" s="43"/>
      <c r="TG69" s="43"/>
      <c r="TH69" s="43"/>
      <c r="TI69" s="43"/>
      <c r="TJ69" s="43"/>
      <c r="TK69" s="43"/>
      <c r="TL69" s="43"/>
      <c r="TM69" s="43"/>
      <c r="TN69" s="43"/>
      <c r="TO69" s="43"/>
      <c r="TP69" s="43"/>
      <c r="TQ69" s="43"/>
      <c r="TR69" s="43"/>
      <c r="TS69" s="43"/>
      <c r="TT69" s="43"/>
      <c r="TU69" s="43"/>
      <c r="TV69" s="43"/>
      <c r="TW69" s="43"/>
      <c r="TX69" s="43"/>
      <c r="TY69" s="43"/>
      <c r="TZ69" s="43"/>
      <c r="UA69" s="43"/>
      <c r="UB69" s="43"/>
      <c r="UC69" s="43"/>
      <c r="UD69" s="43"/>
      <c r="UE69" s="43"/>
      <c r="UF69" s="43"/>
      <c r="UG69" s="43"/>
      <c r="UH69" s="43"/>
      <c r="UI69" s="43"/>
      <c r="UJ69" s="43"/>
      <c r="UK69" s="43"/>
      <c r="UL69" s="43"/>
      <c r="UM69" s="43"/>
      <c r="UN69" s="43"/>
      <c r="UO69" s="43"/>
      <c r="UP69" s="43"/>
      <c r="UQ69" s="43"/>
      <c r="UR69" s="43"/>
      <c r="US69" s="43"/>
      <c r="UT69" s="43"/>
      <c r="UU69" s="43"/>
      <c r="UV69" s="43"/>
      <c r="UW69" s="43"/>
      <c r="UX69" s="43"/>
      <c r="UY69" s="43"/>
      <c r="UZ69" s="43"/>
      <c r="VA69" s="43"/>
      <c r="VB69" s="43"/>
      <c r="VC69" s="43"/>
      <c r="VD69" s="43"/>
      <c r="VE69" s="43"/>
      <c r="VF69" s="43"/>
      <c r="VG69" s="43"/>
      <c r="VH69" s="43"/>
      <c r="VI69" s="43"/>
      <c r="VJ69" s="43"/>
      <c r="VK69" s="43"/>
      <c r="VL69" s="43"/>
      <c r="VM69" s="43"/>
      <c r="VN69" s="43"/>
      <c r="VO69" s="43"/>
      <c r="VP69" s="43"/>
      <c r="VQ69" s="43"/>
      <c r="VR69" s="43"/>
      <c r="VS69" s="43"/>
      <c r="VT69" s="43"/>
      <c r="VU69" s="43"/>
      <c r="VV69" s="43"/>
      <c r="VW69" s="43"/>
      <c r="VX69" s="43"/>
      <c r="VY69" s="43"/>
      <c r="VZ69" s="43"/>
      <c r="WA69" s="43"/>
      <c r="WB69" s="43"/>
      <c r="WC69" s="43"/>
      <c r="WD69" s="43"/>
      <c r="WE69" s="43"/>
      <c r="WF69" s="43"/>
      <c r="WG69" s="43"/>
      <c r="WH69" s="43"/>
      <c r="WI69" s="43"/>
      <c r="WJ69" s="43"/>
      <c r="WK69" s="43"/>
      <c r="WL69" s="43"/>
      <c r="WM69" s="43"/>
      <c r="WN69" s="43"/>
      <c r="WO69" s="43"/>
      <c r="WP69" s="43"/>
      <c r="WQ69" s="43"/>
      <c r="WR69" s="43"/>
      <c r="WS69" s="43"/>
      <c r="WT69" s="43"/>
      <c r="WU69" s="43"/>
      <c r="WV69" s="43"/>
      <c r="WW69" s="43"/>
      <c r="WX69" s="43"/>
      <c r="WY69" s="43"/>
      <c r="WZ69" s="43"/>
      <c r="XA69" s="43"/>
      <c r="XB69" s="43"/>
      <c r="XC69" s="43"/>
      <c r="XD69" s="43"/>
      <c r="XE69" s="43"/>
      <c r="XF69" s="43"/>
      <c r="XG69" s="43"/>
      <c r="XH69" s="43"/>
      <c r="XI69" s="43"/>
      <c r="XJ69" s="43"/>
      <c r="XK69" s="43"/>
      <c r="XL69" s="43"/>
      <c r="XM69" s="43"/>
      <c r="XN69" s="43"/>
      <c r="XO69" s="43"/>
      <c r="XP69" s="43"/>
      <c r="XQ69" s="43"/>
      <c r="XR69" s="43"/>
      <c r="XS69" s="43"/>
      <c r="XT69" s="43"/>
      <c r="XU69" s="43"/>
      <c r="XV69" s="43"/>
      <c r="XW69" s="43"/>
      <c r="XX69" s="43"/>
      <c r="XY69" s="43"/>
      <c r="XZ69" s="43"/>
      <c r="YA69" s="43"/>
      <c r="YB69" s="43"/>
      <c r="YC69" s="43"/>
      <c r="YD69" s="43"/>
      <c r="YE69" s="43"/>
      <c r="YF69" s="43"/>
      <c r="YG69" s="43"/>
      <c r="YH69" s="43"/>
      <c r="YI69" s="43"/>
      <c r="YJ69" s="43"/>
      <c r="YK69" s="43"/>
      <c r="YL69" s="43"/>
      <c r="YM69" s="43"/>
      <c r="YN69" s="43"/>
      <c r="YO69" s="43"/>
      <c r="YP69" s="43"/>
      <c r="YQ69" s="43"/>
      <c r="YR69" s="43"/>
      <c r="YS69" s="43"/>
      <c r="YT69" s="43"/>
      <c r="YU69" s="43"/>
      <c r="YV69" s="43"/>
      <c r="YW69" s="43"/>
      <c r="YX69" s="43"/>
      <c r="YY69" s="43"/>
      <c r="YZ69" s="43"/>
      <c r="ZA69" s="43"/>
      <c r="ZB69" s="43"/>
      <c r="ZC69" s="43"/>
      <c r="ZD69" s="43"/>
      <c r="ZE69" s="43"/>
      <c r="ZF69" s="43"/>
      <c r="ZG69" s="43"/>
      <c r="ZH69" s="43"/>
      <c r="ZI69" s="43"/>
      <c r="ZJ69" s="43"/>
      <c r="ZK69" s="43"/>
      <c r="ZL69" s="43"/>
      <c r="ZM69" s="43"/>
      <c r="ZN69" s="43"/>
      <c r="ZO69" s="43"/>
      <c r="ZP69" s="43"/>
      <c r="ZQ69" s="43"/>
      <c r="ZR69" s="43"/>
      <c r="ZS69" s="43"/>
      <c r="ZT69" s="43"/>
      <c r="ZU69" s="43"/>
      <c r="ZV69" s="43"/>
      <c r="ZW69" s="43"/>
      <c r="ZX69" s="43"/>
      <c r="ZY69" s="43"/>
      <c r="ZZ69" s="43"/>
      <c r="AAA69" s="43"/>
      <c r="AAB69" s="43"/>
      <c r="AAC69" s="43"/>
      <c r="AAD69" s="43"/>
      <c r="AAE69" s="43"/>
      <c r="AAF69" s="43"/>
      <c r="AAG69" s="43"/>
      <c r="AAH69" s="43"/>
      <c r="AAI69" s="43"/>
      <c r="AAJ69" s="43"/>
      <c r="AAK69" s="43"/>
      <c r="AAL69" s="43"/>
      <c r="AAM69" s="43"/>
      <c r="AAN69" s="43"/>
      <c r="AAO69" s="43"/>
      <c r="AAP69" s="43"/>
      <c r="AAQ69" s="43"/>
      <c r="AAR69" s="43"/>
      <c r="AAS69" s="43"/>
      <c r="AAT69" s="43"/>
      <c r="AAU69" s="43"/>
      <c r="AAV69" s="43"/>
      <c r="AAW69" s="43"/>
      <c r="AAX69" s="43"/>
      <c r="AAY69" s="43"/>
      <c r="AAZ69" s="43"/>
      <c r="ABA69" s="43"/>
      <c r="ABB69" s="43"/>
      <c r="ABC69" s="43"/>
      <c r="ABD69" s="43"/>
      <c r="ABE69" s="43"/>
      <c r="ABF69" s="43"/>
      <c r="ABG69" s="43"/>
      <c r="ABH69" s="43"/>
      <c r="ABI69" s="43"/>
      <c r="ABJ69" s="43"/>
      <c r="ABK69" s="43"/>
      <c r="ABL69" s="43"/>
      <c r="ABM69" s="43"/>
      <c r="ABN69" s="43"/>
      <c r="ABO69" s="43"/>
      <c r="ABP69" s="43"/>
      <c r="ABQ69" s="43"/>
      <c r="ABR69" s="43"/>
      <c r="ABS69" s="43"/>
      <c r="ABT69" s="43"/>
      <c r="ABU69" s="43"/>
      <c r="ABV69" s="43"/>
      <c r="ABW69" s="43"/>
      <c r="ABX69" s="43"/>
      <c r="ABY69" s="43"/>
      <c r="ABZ69" s="43"/>
      <c r="ACA69" s="43"/>
      <c r="ACB69" s="43"/>
      <c r="ACC69" s="43"/>
      <c r="ACD69" s="43"/>
      <c r="ACE69" s="43"/>
      <c r="ACF69" s="43"/>
      <c r="ACG69" s="43"/>
      <c r="ACH69" s="43"/>
      <c r="ACI69" s="43"/>
      <c r="ACJ69" s="43"/>
      <c r="ACK69" s="43"/>
      <c r="ACL69" s="43"/>
      <c r="ACM69" s="43"/>
      <c r="ACN69" s="43"/>
      <c r="ACO69" s="43"/>
      <c r="ACP69" s="43"/>
      <c r="ACQ69" s="43"/>
      <c r="ACR69" s="43"/>
      <c r="ACS69" s="43"/>
      <c r="ACT69" s="43"/>
      <c r="ACU69" s="43"/>
      <c r="ACV69" s="43"/>
      <c r="ACW69" s="43"/>
      <c r="ACX69" s="43"/>
      <c r="ACY69" s="43"/>
      <c r="ACZ69" s="43"/>
      <c r="ADA69" s="43"/>
      <c r="ADB69" s="43"/>
      <c r="ADC69" s="43"/>
      <c r="ADD69" s="43"/>
      <c r="ADE69" s="43"/>
      <c r="ADF69" s="43"/>
      <c r="ADG69" s="43"/>
      <c r="ADH69" s="43"/>
      <c r="ADI69" s="43"/>
      <c r="ADJ69" s="43"/>
      <c r="ADK69" s="43"/>
      <c r="ADL69" s="43"/>
      <c r="ADM69" s="43"/>
      <c r="ADN69" s="43"/>
      <c r="ADO69" s="43"/>
      <c r="ADP69" s="43"/>
      <c r="ADQ69" s="43"/>
      <c r="ADR69" s="43"/>
      <c r="ADS69" s="43"/>
      <c r="ADT69" s="43"/>
      <c r="ADU69" s="43"/>
      <c r="ADV69" s="43"/>
      <c r="ADW69" s="43"/>
      <c r="ADX69" s="43"/>
      <c r="ADY69" s="43"/>
      <c r="ADZ69" s="43"/>
      <c r="AEA69" s="43"/>
      <c r="AEB69" s="43"/>
      <c r="AEC69" s="43"/>
      <c r="AED69" s="43"/>
      <c r="AEE69" s="43"/>
      <c r="AEF69" s="43"/>
      <c r="AEG69" s="43"/>
      <c r="AEH69" s="43"/>
      <c r="AEI69" s="43"/>
      <c r="AEJ69" s="43"/>
      <c r="AEK69" s="43"/>
      <c r="AEL69" s="43"/>
      <c r="AEM69" s="43"/>
      <c r="AEN69" s="43"/>
      <c r="AEO69" s="43"/>
      <c r="AEP69" s="43"/>
      <c r="AEQ69" s="43"/>
      <c r="AER69" s="43"/>
      <c r="AES69" s="43"/>
      <c r="AET69" s="43"/>
      <c r="AEU69" s="43"/>
      <c r="AEV69" s="43"/>
      <c r="AEW69" s="43"/>
      <c r="AEX69" s="43"/>
      <c r="AEY69" s="43"/>
      <c r="AEZ69" s="43"/>
      <c r="AFA69" s="43"/>
      <c r="AFB69" s="43"/>
      <c r="AFC69" s="43"/>
      <c r="AFD69" s="43"/>
      <c r="AFE69" s="43"/>
      <c r="AFF69" s="43"/>
      <c r="AFG69" s="43"/>
      <c r="AFH69" s="43"/>
      <c r="AFI69" s="43"/>
      <c r="AFJ69" s="43"/>
      <c r="AFK69" s="43"/>
      <c r="AFL69" s="43"/>
      <c r="AFM69" s="43"/>
      <c r="AFN69" s="43"/>
      <c r="AFO69" s="43"/>
      <c r="AFP69" s="43"/>
      <c r="AFQ69" s="43"/>
      <c r="AFR69" s="43"/>
      <c r="AFS69" s="43"/>
      <c r="AFT69" s="43"/>
      <c r="AFU69" s="43"/>
      <c r="AFV69" s="43"/>
      <c r="AFW69" s="43"/>
      <c r="AFX69" s="43"/>
      <c r="AFY69" s="43"/>
      <c r="AFZ69" s="43"/>
      <c r="AGA69" s="43"/>
      <c r="AGB69" s="43"/>
      <c r="AGC69" s="43"/>
      <c r="AGD69" s="43"/>
      <c r="AGE69" s="43"/>
      <c r="AGF69" s="43"/>
      <c r="AGG69" s="43"/>
      <c r="AGH69" s="43"/>
      <c r="AGI69" s="43"/>
      <c r="AGJ69" s="43"/>
      <c r="AGK69" s="43"/>
      <c r="AGL69" s="43"/>
      <c r="AGM69" s="43"/>
      <c r="AGN69" s="43"/>
      <c r="AGO69" s="43"/>
      <c r="AGP69" s="43"/>
      <c r="AGQ69" s="43"/>
      <c r="AGR69" s="43"/>
      <c r="AGS69" s="43"/>
      <c r="AGT69" s="43"/>
      <c r="AGU69" s="43"/>
      <c r="AGV69" s="43"/>
      <c r="AGW69" s="43"/>
      <c r="AGX69" s="43"/>
      <c r="AGY69" s="43"/>
      <c r="AGZ69" s="43"/>
      <c r="AHA69" s="43"/>
      <c r="AHB69" s="43"/>
      <c r="AHC69" s="43"/>
      <c r="AHD69" s="43"/>
      <c r="AHE69" s="43"/>
      <c r="AHF69" s="43"/>
      <c r="AHG69" s="43"/>
      <c r="AHH69" s="43"/>
      <c r="AHI69" s="43"/>
      <c r="AHJ69" s="43"/>
      <c r="AHK69" s="43"/>
      <c r="AHL69" s="43"/>
      <c r="AHM69" s="43"/>
      <c r="AHN69" s="43"/>
      <c r="AHO69" s="43"/>
      <c r="AHP69" s="43"/>
      <c r="AHQ69" s="43"/>
      <c r="AHR69" s="43"/>
      <c r="AHS69" s="43"/>
      <c r="AHT69" s="43"/>
      <c r="AHU69" s="43"/>
      <c r="AHV69" s="43"/>
      <c r="AHW69" s="43"/>
      <c r="AHX69" s="43"/>
      <c r="AHY69" s="43"/>
      <c r="AHZ69" s="43"/>
      <c r="AIA69" s="43"/>
      <c r="AIB69" s="43"/>
      <c r="AIC69" s="43"/>
      <c r="AID69" s="43"/>
      <c r="AIE69" s="43"/>
      <c r="AIF69" s="43"/>
      <c r="AIG69" s="43"/>
      <c r="AIH69" s="43"/>
      <c r="AII69" s="43"/>
      <c r="AIJ69" s="43"/>
      <c r="AIK69" s="43"/>
      <c r="AIL69" s="43"/>
      <c r="AIM69" s="43"/>
      <c r="AIN69" s="43"/>
      <c r="AIO69" s="43"/>
      <c r="AIP69" s="43"/>
      <c r="AIQ69" s="43"/>
      <c r="AIR69" s="43"/>
      <c r="AIS69" s="43"/>
      <c r="AIT69" s="43"/>
      <c r="AIU69" s="43"/>
      <c r="AIV69" s="43"/>
      <c r="AIW69" s="43"/>
      <c r="AIX69" s="43"/>
      <c r="AIY69" s="43"/>
      <c r="AIZ69" s="43"/>
      <c r="AJA69" s="43"/>
      <c r="AJB69" s="43"/>
      <c r="AJC69" s="43"/>
      <c r="AJD69" s="43"/>
      <c r="AJE69" s="43"/>
      <c r="AJF69" s="43"/>
      <c r="AJG69" s="43"/>
      <c r="AJH69" s="43"/>
      <c r="AJI69" s="43"/>
      <c r="AJJ69" s="43"/>
      <c r="AJK69" s="43"/>
      <c r="AJL69" s="43"/>
      <c r="AJM69" s="43"/>
      <c r="AJN69" s="43"/>
      <c r="AJO69" s="43"/>
      <c r="AJP69" s="43"/>
      <c r="AJQ69" s="43"/>
      <c r="AJR69" s="43"/>
      <c r="AJS69" s="43"/>
      <c r="AJT69" s="43"/>
      <c r="AJU69" s="43"/>
      <c r="AJV69" s="43"/>
      <c r="AJW69" s="43"/>
      <c r="AJX69" s="43"/>
      <c r="AJY69" s="43"/>
      <c r="AJZ69" s="43"/>
      <c r="AKA69" s="43"/>
      <c r="AKB69" s="43"/>
      <c r="AKC69" s="43"/>
      <c r="AKD69" s="43"/>
      <c r="AKE69" s="43"/>
      <c r="AKF69" s="43"/>
      <c r="AKG69" s="43"/>
      <c r="AKH69" s="43"/>
      <c r="AKI69" s="43"/>
      <c r="AKJ69" s="43"/>
      <c r="AKK69" s="43"/>
      <c r="AKL69" s="43"/>
      <c r="AKM69" s="43"/>
      <c r="AKN69" s="43"/>
      <c r="AKO69" s="43"/>
      <c r="AKP69" s="43"/>
      <c r="AKQ69" s="43"/>
      <c r="AKR69" s="43"/>
      <c r="AKS69" s="43"/>
      <c r="AKT69" s="43"/>
      <c r="AKU69" s="43"/>
      <c r="AKV69" s="43"/>
      <c r="AKW69" s="43"/>
      <c r="AKX69" s="43"/>
      <c r="AKY69" s="43"/>
      <c r="AKZ69" s="43"/>
      <c r="ALA69" s="43"/>
      <c r="ALB69" s="43"/>
      <c r="ALC69" s="43"/>
      <c r="ALD69" s="43"/>
      <c r="ALE69" s="43"/>
      <c r="ALF69" s="43"/>
      <c r="ALG69" s="43"/>
      <c r="ALH69" s="43"/>
      <c r="ALI69" s="43"/>
      <c r="ALJ69" s="43"/>
      <c r="ALK69" s="43"/>
      <c r="ALL69" s="43"/>
      <c r="ALM69" s="43"/>
      <c r="ALN69" s="43"/>
      <c r="ALO69" s="43"/>
      <c r="ALP69" s="43"/>
      <c r="ALQ69" s="43"/>
      <c r="ALR69" s="43"/>
      <c r="ALS69" s="43"/>
      <c r="ALT69" s="43"/>
      <c r="ALU69" s="43"/>
      <c r="ALV69" s="43"/>
      <c r="ALW69" s="43"/>
      <c r="ALX69" s="43"/>
      <c r="ALY69" s="43"/>
      <c r="ALZ69" s="43"/>
      <c r="AMA69" s="43"/>
      <c r="AMB69" s="43"/>
      <c r="AMC69" s="43"/>
      <c r="AMD69" s="43"/>
      <c r="AME69" s="43"/>
      <c r="AMF69" s="43"/>
      <c r="AMG69" s="43"/>
      <c r="AMH69" s="43"/>
    </row>
    <row r="70" customFormat="false" ht="43.15" hidden="false" customHeight="true" outlineLevel="0" collapsed="false">
      <c r="A70" s="76"/>
      <c r="B70" s="67" t="s">
        <v>280</v>
      </c>
      <c r="C70" s="80" t="s">
        <v>281</v>
      </c>
      <c r="D70" s="123" t="n">
        <v>522.26</v>
      </c>
      <c r="E70" s="70" t="n">
        <f aca="false">ROUNDUP(D70*$A$1,2)</f>
        <v>261130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  <c r="OP70" s="43"/>
      <c r="OQ70" s="43"/>
      <c r="OR70" s="43"/>
      <c r="OS70" s="43"/>
      <c r="OT70" s="43"/>
      <c r="OU70" s="43"/>
      <c r="OV70" s="43"/>
      <c r="OW70" s="43"/>
      <c r="OX70" s="43"/>
      <c r="OY70" s="43"/>
      <c r="OZ70" s="43"/>
      <c r="PA70" s="43"/>
      <c r="PB70" s="43"/>
      <c r="PC70" s="43"/>
      <c r="PD70" s="43"/>
      <c r="PE70" s="43"/>
      <c r="PF70" s="43"/>
      <c r="PG70" s="43"/>
      <c r="PH70" s="43"/>
      <c r="PI70" s="43"/>
      <c r="PJ70" s="43"/>
      <c r="PK70" s="43"/>
      <c r="PL70" s="43"/>
      <c r="PM70" s="43"/>
      <c r="PN70" s="43"/>
      <c r="PO70" s="43"/>
      <c r="PP70" s="43"/>
      <c r="PQ70" s="43"/>
      <c r="PR70" s="43"/>
      <c r="PS70" s="43"/>
      <c r="PT70" s="43"/>
      <c r="PU70" s="43"/>
      <c r="PV70" s="43"/>
      <c r="PW70" s="43"/>
      <c r="PX70" s="43"/>
      <c r="PY70" s="43"/>
      <c r="PZ70" s="43"/>
      <c r="QA70" s="43"/>
      <c r="QB70" s="43"/>
      <c r="QC70" s="43"/>
      <c r="QD70" s="43"/>
      <c r="QE70" s="43"/>
      <c r="QF70" s="43"/>
      <c r="QG70" s="43"/>
      <c r="QH70" s="43"/>
      <c r="QI70" s="43"/>
      <c r="QJ70" s="43"/>
      <c r="QK70" s="43"/>
      <c r="QL70" s="43"/>
      <c r="QM70" s="43"/>
      <c r="QN70" s="43"/>
      <c r="QO70" s="43"/>
      <c r="QP70" s="43"/>
      <c r="QQ70" s="43"/>
      <c r="QR70" s="43"/>
      <c r="QS70" s="43"/>
      <c r="QT70" s="43"/>
      <c r="QU70" s="43"/>
      <c r="QV70" s="43"/>
      <c r="QW70" s="43"/>
      <c r="QX70" s="43"/>
      <c r="QY70" s="43"/>
      <c r="QZ70" s="43"/>
      <c r="RA70" s="43"/>
      <c r="RB70" s="43"/>
      <c r="RC70" s="43"/>
      <c r="RD70" s="43"/>
      <c r="RE70" s="43"/>
      <c r="RF70" s="43"/>
      <c r="RG70" s="43"/>
      <c r="RH70" s="43"/>
      <c r="RI70" s="43"/>
      <c r="RJ70" s="43"/>
      <c r="RK70" s="43"/>
      <c r="RL70" s="43"/>
      <c r="RM70" s="43"/>
      <c r="RN70" s="43"/>
      <c r="RO70" s="43"/>
      <c r="RP70" s="43"/>
      <c r="RQ70" s="43"/>
      <c r="RR70" s="43"/>
      <c r="RS70" s="43"/>
      <c r="RT70" s="43"/>
      <c r="RU70" s="43"/>
      <c r="RV70" s="43"/>
      <c r="RW70" s="43"/>
      <c r="RX70" s="43"/>
      <c r="RY70" s="43"/>
      <c r="RZ70" s="43"/>
      <c r="SA70" s="43"/>
      <c r="SB70" s="43"/>
      <c r="SC70" s="43"/>
      <c r="SD70" s="43"/>
      <c r="SE70" s="43"/>
      <c r="SF70" s="43"/>
      <c r="SG70" s="43"/>
      <c r="SH70" s="43"/>
      <c r="SI70" s="43"/>
      <c r="SJ70" s="43"/>
      <c r="SK70" s="43"/>
      <c r="SL70" s="43"/>
      <c r="SM70" s="43"/>
      <c r="SN70" s="43"/>
      <c r="SO70" s="43"/>
      <c r="SP70" s="43"/>
      <c r="SQ70" s="43"/>
      <c r="SR70" s="43"/>
      <c r="SS70" s="43"/>
      <c r="ST70" s="43"/>
      <c r="SU70" s="43"/>
      <c r="SV70" s="43"/>
      <c r="SW70" s="43"/>
      <c r="SX70" s="43"/>
      <c r="SY70" s="43"/>
      <c r="SZ70" s="43"/>
      <c r="TA70" s="43"/>
      <c r="TB70" s="43"/>
      <c r="TC70" s="43"/>
      <c r="TD70" s="43"/>
      <c r="TE70" s="43"/>
      <c r="TF70" s="43"/>
      <c r="TG70" s="43"/>
      <c r="TH70" s="43"/>
      <c r="TI70" s="43"/>
      <c r="TJ70" s="43"/>
      <c r="TK70" s="43"/>
      <c r="TL70" s="43"/>
      <c r="TM70" s="43"/>
      <c r="TN70" s="43"/>
      <c r="TO70" s="43"/>
      <c r="TP70" s="43"/>
      <c r="TQ70" s="43"/>
      <c r="TR70" s="43"/>
      <c r="TS70" s="43"/>
      <c r="TT70" s="43"/>
      <c r="TU70" s="43"/>
      <c r="TV70" s="43"/>
      <c r="TW70" s="43"/>
      <c r="TX70" s="43"/>
      <c r="TY70" s="43"/>
      <c r="TZ70" s="43"/>
      <c r="UA70" s="43"/>
      <c r="UB70" s="43"/>
      <c r="UC70" s="43"/>
      <c r="UD70" s="43"/>
      <c r="UE70" s="43"/>
      <c r="UF70" s="43"/>
      <c r="UG70" s="43"/>
      <c r="UH70" s="43"/>
      <c r="UI70" s="43"/>
      <c r="UJ70" s="43"/>
      <c r="UK70" s="43"/>
      <c r="UL70" s="43"/>
      <c r="UM70" s="43"/>
      <c r="UN70" s="43"/>
      <c r="UO70" s="43"/>
      <c r="UP70" s="43"/>
      <c r="UQ70" s="43"/>
      <c r="UR70" s="43"/>
      <c r="US70" s="43"/>
      <c r="UT70" s="43"/>
      <c r="UU70" s="43"/>
      <c r="UV70" s="43"/>
      <c r="UW70" s="43"/>
      <c r="UX70" s="43"/>
      <c r="UY70" s="43"/>
      <c r="UZ70" s="43"/>
      <c r="VA70" s="43"/>
      <c r="VB70" s="43"/>
      <c r="VC70" s="43"/>
      <c r="VD70" s="43"/>
      <c r="VE70" s="43"/>
      <c r="VF70" s="43"/>
      <c r="VG70" s="43"/>
      <c r="VH70" s="43"/>
      <c r="VI70" s="43"/>
      <c r="VJ70" s="43"/>
      <c r="VK70" s="43"/>
      <c r="VL70" s="43"/>
      <c r="VM70" s="43"/>
      <c r="VN70" s="43"/>
      <c r="VO70" s="43"/>
      <c r="VP70" s="43"/>
      <c r="VQ70" s="43"/>
      <c r="VR70" s="43"/>
      <c r="VS70" s="43"/>
      <c r="VT70" s="43"/>
      <c r="VU70" s="43"/>
      <c r="VV70" s="43"/>
      <c r="VW70" s="43"/>
      <c r="VX70" s="43"/>
      <c r="VY70" s="43"/>
      <c r="VZ70" s="43"/>
      <c r="WA70" s="43"/>
      <c r="WB70" s="43"/>
      <c r="WC70" s="43"/>
      <c r="WD70" s="43"/>
      <c r="WE70" s="43"/>
      <c r="WF70" s="43"/>
      <c r="WG70" s="43"/>
      <c r="WH70" s="43"/>
      <c r="WI70" s="43"/>
      <c r="WJ70" s="43"/>
      <c r="WK70" s="43"/>
      <c r="WL70" s="43"/>
      <c r="WM70" s="43"/>
      <c r="WN70" s="43"/>
      <c r="WO70" s="43"/>
      <c r="WP70" s="43"/>
      <c r="WQ70" s="43"/>
      <c r="WR70" s="43"/>
      <c r="WS70" s="43"/>
      <c r="WT70" s="43"/>
      <c r="WU70" s="43"/>
      <c r="WV70" s="43"/>
      <c r="WW70" s="43"/>
      <c r="WX70" s="43"/>
      <c r="WY70" s="43"/>
      <c r="WZ70" s="43"/>
      <c r="XA70" s="43"/>
      <c r="XB70" s="43"/>
      <c r="XC70" s="43"/>
      <c r="XD70" s="43"/>
      <c r="XE70" s="43"/>
      <c r="XF70" s="43"/>
      <c r="XG70" s="43"/>
      <c r="XH70" s="43"/>
      <c r="XI70" s="43"/>
      <c r="XJ70" s="43"/>
      <c r="XK70" s="43"/>
      <c r="XL70" s="43"/>
      <c r="XM70" s="43"/>
      <c r="XN70" s="43"/>
      <c r="XO70" s="43"/>
      <c r="XP70" s="43"/>
      <c r="XQ70" s="43"/>
      <c r="XR70" s="43"/>
      <c r="XS70" s="43"/>
      <c r="XT70" s="43"/>
      <c r="XU70" s="43"/>
      <c r="XV70" s="43"/>
      <c r="XW70" s="43"/>
      <c r="XX70" s="43"/>
      <c r="XY70" s="43"/>
      <c r="XZ70" s="43"/>
      <c r="YA70" s="43"/>
      <c r="YB70" s="43"/>
      <c r="YC70" s="43"/>
      <c r="YD70" s="43"/>
      <c r="YE70" s="43"/>
      <c r="YF70" s="43"/>
      <c r="YG70" s="43"/>
      <c r="YH70" s="43"/>
      <c r="YI70" s="43"/>
      <c r="YJ70" s="43"/>
      <c r="YK70" s="43"/>
      <c r="YL70" s="43"/>
      <c r="YM70" s="43"/>
      <c r="YN70" s="43"/>
      <c r="YO70" s="43"/>
      <c r="YP70" s="43"/>
      <c r="YQ70" s="43"/>
      <c r="YR70" s="43"/>
      <c r="YS70" s="43"/>
      <c r="YT70" s="43"/>
      <c r="YU70" s="43"/>
      <c r="YV70" s="43"/>
      <c r="YW70" s="43"/>
      <c r="YX70" s="43"/>
      <c r="YY70" s="43"/>
      <c r="YZ70" s="43"/>
      <c r="ZA70" s="43"/>
      <c r="ZB70" s="43"/>
      <c r="ZC70" s="43"/>
      <c r="ZD70" s="43"/>
      <c r="ZE70" s="43"/>
      <c r="ZF70" s="43"/>
      <c r="ZG70" s="43"/>
      <c r="ZH70" s="43"/>
      <c r="ZI70" s="43"/>
      <c r="ZJ70" s="43"/>
      <c r="ZK70" s="43"/>
      <c r="ZL70" s="43"/>
      <c r="ZM70" s="43"/>
      <c r="ZN70" s="43"/>
      <c r="ZO70" s="43"/>
      <c r="ZP70" s="43"/>
      <c r="ZQ70" s="43"/>
      <c r="ZR70" s="43"/>
      <c r="ZS70" s="43"/>
      <c r="ZT70" s="43"/>
      <c r="ZU70" s="43"/>
      <c r="ZV70" s="43"/>
      <c r="ZW70" s="43"/>
      <c r="ZX70" s="43"/>
      <c r="ZY70" s="43"/>
      <c r="ZZ70" s="43"/>
      <c r="AAA70" s="43"/>
      <c r="AAB70" s="43"/>
      <c r="AAC70" s="43"/>
      <c r="AAD70" s="43"/>
      <c r="AAE70" s="43"/>
      <c r="AAF70" s="43"/>
      <c r="AAG70" s="43"/>
      <c r="AAH70" s="43"/>
      <c r="AAI70" s="43"/>
      <c r="AAJ70" s="43"/>
      <c r="AAK70" s="43"/>
      <c r="AAL70" s="43"/>
      <c r="AAM70" s="43"/>
      <c r="AAN70" s="43"/>
      <c r="AAO70" s="43"/>
      <c r="AAP70" s="43"/>
      <c r="AAQ70" s="43"/>
      <c r="AAR70" s="43"/>
      <c r="AAS70" s="43"/>
      <c r="AAT70" s="43"/>
      <c r="AAU70" s="43"/>
      <c r="AAV70" s="43"/>
      <c r="AAW70" s="43"/>
      <c r="AAX70" s="43"/>
      <c r="AAY70" s="43"/>
      <c r="AAZ70" s="43"/>
      <c r="ABA70" s="43"/>
      <c r="ABB70" s="43"/>
      <c r="ABC70" s="43"/>
      <c r="ABD70" s="43"/>
      <c r="ABE70" s="43"/>
      <c r="ABF70" s="43"/>
      <c r="ABG70" s="43"/>
      <c r="ABH70" s="43"/>
      <c r="ABI70" s="43"/>
      <c r="ABJ70" s="43"/>
      <c r="ABK70" s="43"/>
      <c r="ABL70" s="43"/>
      <c r="ABM70" s="43"/>
      <c r="ABN70" s="43"/>
      <c r="ABO70" s="43"/>
      <c r="ABP70" s="43"/>
      <c r="ABQ70" s="43"/>
      <c r="ABR70" s="43"/>
      <c r="ABS70" s="43"/>
      <c r="ABT70" s="43"/>
      <c r="ABU70" s="43"/>
      <c r="ABV70" s="43"/>
      <c r="ABW70" s="43"/>
      <c r="ABX70" s="43"/>
      <c r="ABY70" s="43"/>
      <c r="ABZ70" s="43"/>
      <c r="ACA70" s="43"/>
      <c r="ACB70" s="43"/>
      <c r="ACC70" s="43"/>
      <c r="ACD70" s="43"/>
      <c r="ACE70" s="43"/>
      <c r="ACF70" s="43"/>
      <c r="ACG70" s="43"/>
      <c r="ACH70" s="43"/>
      <c r="ACI70" s="43"/>
      <c r="ACJ70" s="43"/>
      <c r="ACK70" s="43"/>
      <c r="ACL70" s="43"/>
      <c r="ACM70" s="43"/>
      <c r="ACN70" s="43"/>
      <c r="ACO70" s="43"/>
      <c r="ACP70" s="43"/>
      <c r="ACQ70" s="43"/>
      <c r="ACR70" s="43"/>
      <c r="ACS70" s="43"/>
      <c r="ACT70" s="43"/>
      <c r="ACU70" s="43"/>
      <c r="ACV70" s="43"/>
      <c r="ACW70" s="43"/>
      <c r="ACX70" s="43"/>
      <c r="ACY70" s="43"/>
      <c r="ACZ70" s="43"/>
      <c r="ADA70" s="43"/>
      <c r="ADB70" s="43"/>
      <c r="ADC70" s="43"/>
      <c r="ADD70" s="43"/>
      <c r="ADE70" s="43"/>
      <c r="ADF70" s="43"/>
      <c r="ADG70" s="43"/>
      <c r="ADH70" s="43"/>
      <c r="ADI70" s="43"/>
      <c r="ADJ70" s="43"/>
      <c r="ADK70" s="43"/>
      <c r="ADL70" s="43"/>
      <c r="ADM70" s="43"/>
      <c r="ADN70" s="43"/>
      <c r="ADO70" s="43"/>
      <c r="ADP70" s="43"/>
      <c r="ADQ70" s="43"/>
      <c r="ADR70" s="43"/>
      <c r="ADS70" s="43"/>
      <c r="ADT70" s="43"/>
      <c r="ADU70" s="43"/>
      <c r="ADV70" s="43"/>
      <c r="ADW70" s="43"/>
      <c r="ADX70" s="43"/>
      <c r="ADY70" s="43"/>
      <c r="ADZ70" s="43"/>
      <c r="AEA70" s="43"/>
      <c r="AEB70" s="43"/>
      <c r="AEC70" s="43"/>
      <c r="AED70" s="43"/>
      <c r="AEE70" s="43"/>
      <c r="AEF70" s="43"/>
      <c r="AEG70" s="43"/>
      <c r="AEH70" s="43"/>
      <c r="AEI70" s="43"/>
      <c r="AEJ70" s="43"/>
      <c r="AEK70" s="43"/>
      <c r="AEL70" s="43"/>
      <c r="AEM70" s="43"/>
      <c r="AEN70" s="43"/>
      <c r="AEO70" s="43"/>
      <c r="AEP70" s="43"/>
      <c r="AEQ70" s="43"/>
      <c r="AER70" s="43"/>
      <c r="AES70" s="43"/>
      <c r="AET70" s="43"/>
      <c r="AEU70" s="43"/>
      <c r="AEV70" s="43"/>
      <c r="AEW70" s="43"/>
      <c r="AEX70" s="43"/>
      <c r="AEY70" s="43"/>
      <c r="AEZ70" s="43"/>
      <c r="AFA70" s="43"/>
      <c r="AFB70" s="43"/>
      <c r="AFC70" s="43"/>
      <c r="AFD70" s="43"/>
      <c r="AFE70" s="43"/>
      <c r="AFF70" s="43"/>
      <c r="AFG70" s="43"/>
      <c r="AFH70" s="43"/>
      <c r="AFI70" s="43"/>
      <c r="AFJ70" s="43"/>
      <c r="AFK70" s="43"/>
      <c r="AFL70" s="43"/>
      <c r="AFM70" s="43"/>
      <c r="AFN70" s="43"/>
      <c r="AFO70" s="43"/>
      <c r="AFP70" s="43"/>
      <c r="AFQ70" s="43"/>
      <c r="AFR70" s="43"/>
      <c r="AFS70" s="43"/>
      <c r="AFT70" s="43"/>
      <c r="AFU70" s="43"/>
      <c r="AFV70" s="43"/>
      <c r="AFW70" s="43"/>
      <c r="AFX70" s="43"/>
      <c r="AFY70" s="43"/>
      <c r="AFZ70" s="43"/>
      <c r="AGA70" s="43"/>
      <c r="AGB70" s="43"/>
      <c r="AGC70" s="43"/>
      <c r="AGD70" s="43"/>
      <c r="AGE70" s="43"/>
      <c r="AGF70" s="43"/>
      <c r="AGG70" s="43"/>
      <c r="AGH70" s="43"/>
      <c r="AGI70" s="43"/>
      <c r="AGJ70" s="43"/>
      <c r="AGK70" s="43"/>
      <c r="AGL70" s="43"/>
      <c r="AGM70" s="43"/>
      <c r="AGN70" s="43"/>
      <c r="AGO70" s="43"/>
      <c r="AGP70" s="43"/>
      <c r="AGQ70" s="43"/>
      <c r="AGR70" s="43"/>
      <c r="AGS70" s="43"/>
      <c r="AGT70" s="43"/>
      <c r="AGU70" s="43"/>
      <c r="AGV70" s="43"/>
      <c r="AGW70" s="43"/>
      <c r="AGX70" s="43"/>
      <c r="AGY70" s="43"/>
      <c r="AGZ70" s="43"/>
      <c r="AHA70" s="43"/>
      <c r="AHB70" s="43"/>
      <c r="AHC70" s="43"/>
      <c r="AHD70" s="43"/>
      <c r="AHE70" s="43"/>
      <c r="AHF70" s="43"/>
      <c r="AHG70" s="43"/>
      <c r="AHH70" s="43"/>
      <c r="AHI70" s="43"/>
      <c r="AHJ70" s="43"/>
      <c r="AHK70" s="43"/>
      <c r="AHL70" s="43"/>
      <c r="AHM70" s="43"/>
      <c r="AHN70" s="43"/>
      <c r="AHO70" s="43"/>
      <c r="AHP70" s="43"/>
      <c r="AHQ70" s="43"/>
      <c r="AHR70" s="43"/>
      <c r="AHS70" s="43"/>
      <c r="AHT70" s="43"/>
      <c r="AHU70" s="43"/>
      <c r="AHV70" s="43"/>
      <c r="AHW70" s="43"/>
      <c r="AHX70" s="43"/>
      <c r="AHY70" s="43"/>
      <c r="AHZ70" s="43"/>
      <c r="AIA70" s="43"/>
      <c r="AIB70" s="43"/>
      <c r="AIC70" s="43"/>
      <c r="AID70" s="43"/>
      <c r="AIE70" s="43"/>
      <c r="AIF70" s="43"/>
      <c r="AIG70" s="43"/>
      <c r="AIH70" s="43"/>
      <c r="AII70" s="43"/>
      <c r="AIJ70" s="43"/>
      <c r="AIK70" s="43"/>
      <c r="AIL70" s="43"/>
      <c r="AIM70" s="43"/>
      <c r="AIN70" s="43"/>
      <c r="AIO70" s="43"/>
      <c r="AIP70" s="43"/>
      <c r="AIQ70" s="43"/>
      <c r="AIR70" s="43"/>
      <c r="AIS70" s="43"/>
      <c r="AIT70" s="43"/>
      <c r="AIU70" s="43"/>
      <c r="AIV70" s="43"/>
      <c r="AIW70" s="43"/>
      <c r="AIX70" s="43"/>
      <c r="AIY70" s="43"/>
      <c r="AIZ70" s="43"/>
      <c r="AJA70" s="43"/>
      <c r="AJB70" s="43"/>
      <c r="AJC70" s="43"/>
      <c r="AJD70" s="43"/>
      <c r="AJE70" s="43"/>
      <c r="AJF70" s="43"/>
      <c r="AJG70" s="43"/>
      <c r="AJH70" s="43"/>
      <c r="AJI70" s="43"/>
      <c r="AJJ70" s="43"/>
      <c r="AJK70" s="43"/>
      <c r="AJL70" s="43"/>
      <c r="AJM70" s="43"/>
      <c r="AJN70" s="43"/>
      <c r="AJO70" s="43"/>
      <c r="AJP70" s="43"/>
      <c r="AJQ70" s="43"/>
      <c r="AJR70" s="43"/>
      <c r="AJS70" s="43"/>
      <c r="AJT70" s="43"/>
      <c r="AJU70" s="43"/>
      <c r="AJV70" s="43"/>
      <c r="AJW70" s="43"/>
      <c r="AJX70" s="43"/>
      <c r="AJY70" s="43"/>
      <c r="AJZ70" s="43"/>
      <c r="AKA70" s="43"/>
      <c r="AKB70" s="43"/>
      <c r="AKC70" s="43"/>
      <c r="AKD70" s="43"/>
      <c r="AKE70" s="43"/>
      <c r="AKF70" s="43"/>
      <c r="AKG70" s="43"/>
      <c r="AKH70" s="43"/>
      <c r="AKI70" s="43"/>
      <c r="AKJ70" s="43"/>
      <c r="AKK70" s="43"/>
      <c r="AKL70" s="43"/>
      <c r="AKM70" s="43"/>
      <c r="AKN70" s="43"/>
      <c r="AKO70" s="43"/>
      <c r="AKP70" s="43"/>
      <c r="AKQ70" s="43"/>
      <c r="AKR70" s="43"/>
      <c r="AKS70" s="43"/>
      <c r="AKT70" s="43"/>
      <c r="AKU70" s="43"/>
      <c r="AKV70" s="43"/>
      <c r="AKW70" s="43"/>
      <c r="AKX70" s="43"/>
      <c r="AKY70" s="43"/>
      <c r="AKZ70" s="43"/>
      <c r="ALA70" s="43"/>
      <c r="ALB70" s="43"/>
      <c r="ALC70" s="43"/>
      <c r="ALD70" s="43"/>
      <c r="ALE70" s="43"/>
      <c r="ALF70" s="43"/>
      <c r="ALG70" s="43"/>
      <c r="ALH70" s="43"/>
      <c r="ALI70" s="43"/>
      <c r="ALJ70" s="43"/>
      <c r="ALK70" s="43"/>
      <c r="ALL70" s="43"/>
      <c r="ALM70" s="43"/>
      <c r="ALN70" s="43"/>
      <c r="ALO70" s="43"/>
      <c r="ALP70" s="43"/>
      <c r="ALQ70" s="43"/>
      <c r="ALR70" s="43"/>
      <c r="ALS70" s="43"/>
      <c r="ALT70" s="43"/>
      <c r="ALU70" s="43"/>
      <c r="ALV70" s="43"/>
      <c r="ALW70" s="43"/>
      <c r="ALX70" s="43"/>
      <c r="ALY70" s="43"/>
      <c r="ALZ70" s="43"/>
      <c r="AMA70" s="43"/>
      <c r="AMB70" s="43"/>
      <c r="AMC70" s="43"/>
      <c r="AMD70" s="43"/>
      <c r="AME70" s="43"/>
      <c r="AMF70" s="43"/>
      <c r="AMG70" s="43"/>
      <c r="AMH70" s="43"/>
    </row>
    <row r="71" customFormat="false" ht="15" hidden="false" customHeight="false" outlineLevel="0" collapsed="false">
      <c r="A71" s="76"/>
      <c r="B71" s="102"/>
      <c r="C71" s="125"/>
      <c r="D71" s="101"/>
      <c r="E71" s="54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  <c r="OP71" s="43"/>
      <c r="OQ71" s="43"/>
      <c r="OR71" s="43"/>
      <c r="OS71" s="43"/>
      <c r="OT71" s="43"/>
      <c r="OU71" s="43"/>
      <c r="OV71" s="43"/>
      <c r="OW71" s="43"/>
      <c r="OX71" s="43"/>
      <c r="OY71" s="43"/>
      <c r="OZ71" s="43"/>
      <c r="PA71" s="43"/>
      <c r="PB71" s="43"/>
      <c r="PC71" s="43"/>
      <c r="PD71" s="43"/>
      <c r="PE71" s="43"/>
      <c r="PF71" s="43"/>
      <c r="PG71" s="43"/>
      <c r="PH71" s="43"/>
      <c r="PI71" s="43"/>
      <c r="PJ71" s="43"/>
      <c r="PK71" s="43"/>
      <c r="PL71" s="43"/>
      <c r="PM71" s="43"/>
      <c r="PN71" s="43"/>
      <c r="PO71" s="43"/>
      <c r="PP71" s="43"/>
      <c r="PQ71" s="43"/>
      <c r="PR71" s="43"/>
      <c r="PS71" s="43"/>
      <c r="PT71" s="43"/>
      <c r="PU71" s="43"/>
      <c r="PV71" s="43"/>
      <c r="PW71" s="43"/>
      <c r="PX71" s="43"/>
      <c r="PY71" s="43"/>
      <c r="PZ71" s="43"/>
      <c r="QA71" s="43"/>
      <c r="QB71" s="43"/>
      <c r="QC71" s="43"/>
      <c r="QD71" s="43"/>
      <c r="QE71" s="43"/>
      <c r="QF71" s="43"/>
      <c r="QG71" s="43"/>
      <c r="QH71" s="43"/>
      <c r="QI71" s="43"/>
      <c r="QJ71" s="43"/>
      <c r="QK71" s="43"/>
      <c r="QL71" s="43"/>
      <c r="QM71" s="43"/>
      <c r="QN71" s="43"/>
      <c r="QO71" s="43"/>
      <c r="QP71" s="43"/>
      <c r="QQ71" s="43"/>
      <c r="QR71" s="43"/>
      <c r="QS71" s="43"/>
      <c r="QT71" s="43"/>
      <c r="QU71" s="43"/>
      <c r="QV71" s="43"/>
      <c r="QW71" s="43"/>
      <c r="QX71" s="43"/>
      <c r="QY71" s="43"/>
      <c r="QZ71" s="43"/>
      <c r="RA71" s="43"/>
      <c r="RB71" s="43"/>
      <c r="RC71" s="43"/>
      <c r="RD71" s="43"/>
      <c r="RE71" s="43"/>
      <c r="RF71" s="43"/>
      <c r="RG71" s="43"/>
      <c r="RH71" s="43"/>
      <c r="RI71" s="43"/>
      <c r="RJ71" s="43"/>
      <c r="RK71" s="43"/>
      <c r="RL71" s="43"/>
      <c r="RM71" s="43"/>
      <c r="RN71" s="43"/>
      <c r="RO71" s="43"/>
      <c r="RP71" s="43"/>
      <c r="RQ71" s="43"/>
      <c r="RR71" s="43"/>
      <c r="RS71" s="43"/>
      <c r="RT71" s="43"/>
      <c r="RU71" s="43"/>
      <c r="RV71" s="43"/>
      <c r="RW71" s="43"/>
      <c r="RX71" s="43"/>
      <c r="RY71" s="43"/>
      <c r="RZ71" s="43"/>
      <c r="SA71" s="43"/>
      <c r="SB71" s="43"/>
      <c r="SC71" s="43"/>
      <c r="SD71" s="43"/>
      <c r="SE71" s="43"/>
      <c r="SF71" s="43"/>
      <c r="SG71" s="43"/>
      <c r="SH71" s="43"/>
      <c r="SI71" s="43"/>
      <c r="SJ71" s="43"/>
      <c r="SK71" s="43"/>
      <c r="SL71" s="43"/>
      <c r="SM71" s="43"/>
      <c r="SN71" s="43"/>
      <c r="SO71" s="43"/>
      <c r="SP71" s="43"/>
      <c r="SQ71" s="43"/>
      <c r="SR71" s="43"/>
      <c r="SS71" s="43"/>
      <c r="ST71" s="43"/>
      <c r="SU71" s="43"/>
      <c r="SV71" s="43"/>
      <c r="SW71" s="43"/>
      <c r="SX71" s="43"/>
      <c r="SY71" s="43"/>
      <c r="SZ71" s="43"/>
      <c r="TA71" s="43"/>
      <c r="TB71" s="43"/>
      <c r="TC71" s="43"/>
      <c r="TD71" s="43"/>
      <c r="TE71" s="43"/>
      <c r="TF71" s="43"/>
      <c r="TG71" s="43"/>
      <c r="TH71" s="43"/>
      <c r="TI71" s="43"/>
      <c r="TJ71" s="43"/>
      <c r="TK71" s="43"/>
      <c r="TL71" s="43"/>
      <c r="TM71" s="43"/>
      <c r="TN71" s="43"/>
      <c r="TO71" s="43"/>
      <c r="TP71" s="43"/>
      <c r="TQ71" s="43"/>
      <c r="TR71" s="43"/>
      <c r="TS71" s="43"/>
      <c r="TT71" s="43"/>
      <c r="TU71" s="43"/>
      <c r="TV71" s="43"/>
      <c r="TW71" s="43"/>
      <c r="TX71" s="43"/>
      <c r="TY71" s="43"/>
      <c r="TZ71" s="43"/>
      <c r="UA71" s="43"/>
      <c r="UB71" s="43"/>
      <c r="UC71" s="43"/>
      <c r="UD71" s="43"/>
      <c r="UE71" s="43"/>
      <c r="UF71" s="43"/>
      <c r="UG71" s="43"/>
      <c r="UH71" s="43"/>
      <c r="UI71" s="43"/>
      <c r="UJ71" s="43"/>
      <c r="UK71" s="43"/>
      <c r="UL71" s="43"/>
      <c r="UM71" s="43"/>
      <c r="UN71" s="43"/>
      <c r="UO71" s="43"/>
      <c r="UP71" s="43"/>
      <c r="UQ71" s="43"/>
      <c r="UR71" s="43"/>
      <c r="US71" s="43"/>
      <c r="UT71" s="43"/>
      <c r="UU71" s="43"/>
      <c r="UV71" s="43"/>
      <c r="UW71" s="43"/>
      <c r="UX71" s="43"/>
      <c r="UY71" s="43"/>
      <c r="UZ71" s="43"/>
      <c r="VA71" s="43"/>
      <c r="VB71" s="43"/>
      <c r="VC71" s="43"/>
      <c r="VD71" s="43"/>
      <c r="VE71" s="43"/>
      <c r="VF71" s="43"/>
      <c r="VG71" s="43"/>
      <c r="VH71" s="43"/>
      <c r="VI71" s="43"/>
      <c r="VJ71" s="43"/>
      <c r="VK71" s="43"/>
      <c r="VL71" s="43"/>
      <c r="VM71" s="43"/>
      <c r="VN71" s="43"/>
      <c r="VO71" s="43"/>
      <c r="VP71" s="43"/>
      <c r="VQ71" s="43"/>
      <c r="VR71" s="43"/>
      <c r="VS71" s="43"/>
      <c r="VT71" s="43"/>
      <c r="VU71" s="43"/>
      <c r="VV71" s="43"/>
      <c r="VW71" s="43"/>
      <c r="VX71" s="43"/>
      <c r="VY71" s="43"/>
      <c r="VZ71" s="43"/>
      <c r="WA71" s="43"/>
      <c r="WB71" s="43"/>
      <c r="WC71" s="43"/>
      <c r="WD71" s="43"/>
      <c r="WE71" s="43"/>
      <c r="WF71" s="43"/>
      <c r="WG71" s="43"/>
      <c r="WH71" s="43"/>
      <c r="WI71" s="43"/>
      <c r="WJ71" s="43"/>
      <c r="WK71" s="43"/>
      <c r="WL71" s="43"/>
      <c r="WM71" s="43"/>
      <c r="WN71" s="43"/>
      <c r="WO71" s="43"/>
      <c r="WP71" s="43"/>
      <c r="WQ71" s="43"/>
      <c r="WR71" s="43"/>
      <c r="WS71" s="43"/>
      <c r="WT71" s="43"/>
      <c r="WU71" s="43"/>
      <c r="WV71" s="43"/>
      <c r="WW71" s="43"/>
      <c r="WX71" s="43"/>
      <c r="WY71" s="43"/>
      <c r="WZ71" s="43"/>
      <c r="XA71" s="43"/>
      <c r="XB71" s="43"/>
      <c r="XC71" s="43"/>
      <c r="XD71" s="43"/>
      <c r="XE71" s="43"/>
      <c r="XF71" s="43"/>
      <c r="XG71" s="43"/>
      <c r="XH71" s="43"/>
      <c r="XI71" s="43"/>
      <c r="XJ71" s="43"/>
      <c r="XK71" s="43"/>
      <c r="XL71" s="43"/>
      <c r="XM71" s="43"/>
      <c r="XN71" s="43"/>
      <c r="XO71" s="43"/>
      <c r="XP71" s="43"/>
      <c r="XQ71" s="43"/>
      <c r="XR71" s="43"/>
      <c r="XS71" s="43"/>
      <c r="XT71" s="43"/>
      <c r="XU71" s="43"/>
      <c r="XV71" s="43"/>
      <c r="XW71" s="43"/>
      <c r="XX71" s="43"/>
      <c r="XY71" s="43"/>
      <c r="XZ71" s="43"/>
      <c r="YA71" s="43"/>
      <c r="YB71" s="43"/>
      <c r="YC71" s="43"/>
      <c r="YD71" s="43"/>
      <c r="YE71" s="43"/>
      <c r="YF71" s="43"/>
      <c r="YG71" s="43"/>
      <c r="YH71" s="43"/>
      <c r="YI71" s="43"/>
      <c r="YJ71" s="43"/>
      <c r="YK71" s="43"/>
      <c r="YL71" s="43"/>
      <c r="YM71" s="43"/>
      <c r="YN71" s="43"/>
      <c r="YO71" s="43"/>
      <c r="YP71" s="43"/>
      <c r="YQ71" s="43"/>
      <c r="YR71" s="43"/>
      <c r="YS71" s="43"/>
      <c r="YT71" s="43"/>
      <c r="YU71" s="43"/>
      <c r="YV71" s="43"/>
      <c r="YW71" s="43"/>
      <c r="YX71" s="43"/>
      <c r="YY71" s="43"/>
      <c r="YZ71" s="43"/>
      <c r="ZA71" s="43"/>
      <c r="ZB71" s="43"/>
      <c r="ZC71" s="43"/>
      <c r="ZD71" s="43"/>
      <c r="ZE71" s="43"/>
      <c r="ZF71" s="43"/>
      <c r="ZG71" s="43"/>
      <c r="ZH71" s="43"/>
      <c r="ZI71" s="43"/>
      <c r="ZJ71" s="43"/>
      <c r="ZK71" s="43"/>
      <c r="ZL71" s="43"/>
      <c r="ZM71" s="43"/>
      <c r="ZN71" s="43"/>
      <c r="ZO71" s="43"/>
      <c r="ZP71" s="43"/>
      <c r="ZQ71" s="43"/>
      <c r="ZR71" s="43"/>
      <c r="ZS71" s="43"/>
      <c r="ZT71" s="43"/>
      <c r="ZU71" s="43"/>
      <c r="ZV71" s="43"/>
      <c r="ZW71" s="43"/>
      <c r="ZX71" s="43"/>
      <c r="ZY71" s="43"/>
      <c r="ZZ71" s="43"/>
      <c r="AAA71" s="43"/>
      <c r="AAB71" s="43"/>
      <c r="AAC71" s="43"/>
      <c r="AAD71" s="43"/>
      <c r="AAE71" s="43"/>
      <c r="AAF71" s="43"/>
      <c r="AAG71" s="43"/>
      <c r="AAH71" s="43"/>
      <c r="AAI71" s="43"/>
      <c r="AAJ71" s="43"/>
      <c r="AAK71" s="43"/>
      <c r="AAL71" s="43"/>
      <c r="AAM71" s="43"/>
      <c r="AAN71" s="43"/>
      <c r="AAO71" s="43"/>
      <c r="AAP71" s="43"/>
      <c r="AAQ71" s="43"/>
      <c r="AAR71" s="43"/>
      <c r="AAS71" s="43"/>
      <c r="AAT71" s="43"/>
      <c r="AAU71" s="43"/>
      <c r="AAV71" s="43"/>
      <c r="AAW71" s="43"/>
      <c r="AAX71" s="43"/>
      <c r="AAY71" s="43"/>
      <c r="AAZ71" s="43"/>
      <c r="ABA71" s="43"/>
      <c r="ABB71" s="43"/>
      <c r="ABC71" s="43"/>
      <c r="ABD71" s="43"/>
      <c r="ABE71" s="43"/>
      <c r="ABF71" s="43"/>
      <c r="ABG71" s="43"/>
      <c r="ABH71" s="43"/>
      <c r="ABI71" s="43"/>
      <c r="ABJ71" s="43"/>
      <c r="ABK71" s="43"/>
      <c r="ABL71" s="43"/>
      <c r="ABM71" s="43"/>
      <c r="ABN71" s="43"/>
      <c r="ABO71" s="43"/>
      <c r="ABP71" s="43"/>
      <c r="ABQ71" s="43"/>
      <c r="ABR71" s="43"/>
      <c r="ABS71" s="43"/>
      <c r="ABT71" s="43"/>
      <c r="ABU71" s="43"/>
      <c r="ABV71" s="43"/>
      <c r="ABW71" s="43"/>
      <c r="ABX71" s="43"/>
      <c r="ABY71" s="43"/>
      <c r="ABZ71" s="43"/>
      <c r="ACA71" s="43"/>
      <c r="ACB71" s="43"/>
      <c r="ACC71" s="43"/>
      <c r="ACD71" s="43"/>
      <c r="ACE71" s="43"/>
      <c r="ACF71" s="43"/>
      <c r="ACG71" s="43"/>
      <c r="ACH71" s="43"/>
      <c r="ACI71" s="43"/>
      <c r="ACJ71" s="43"/>
      <c r="ACK71" s="43"/>
      <c r="ACL71" s="43"/>
      <c r="ACM71" s="43"/>
      <c r="ACN71" s="43"/>
      <c r="ACO71" s="43"/>
      <c r="ACP71" s="43"/>
      <c r="ACQ71" s="43"/>
      <c r="ACR71" s="43"/>
      <c r="ACS71" s="43"/>
      <c r="ACT71" s="43"/>
      <c r="ACU71" s="43"/>
      <c r="ACV71" s="43"/>
      <c r="ACW71" s="43"/>
      <c r="ACX71" s="43"/>
      <c r="ACY71" s="43"/>
      <c r="ACZ71" s="43"/>
      <c r="ADA71" s="43"/>
      <c r="ADB71" s="43"/>
      <c r="ADC71" s="43"/>
      <c r="ADD71" s="43"/>
      <c r="ADE71" s="43"/>
      <c r="ADF71" s="43"/>
      <c r="ADG71" s="43"/>
      <c r="ADH71" s="43"/>
      <c r="ADI71" s="43"/>
      <c r="ADJ71" s="43"/>
      <c r="ADK71" s="43"/>
      <c r="ADL71" s="43"/>
      <c r="ADM71" s="43"/>
      <c r="ADN71" s="43"/>
      <c r="ADO71" s="43"/>
      <c r="ADP71" s="43"/>
      <c r="ADQ71" s="43"/>
      <c r="ADR71" s="43"/>
      <c r="ADS71" s="43"/>
      <c r="ADT71" s="43"/>
      <c r="ADU71" s="43"/>
      <c r="ADV71" s="43"/>
      <c r="ADW71" s="43"/>
      <c r="ADX71" s="43"/>
      <c r="ADY71" s="43"/>
      <c r="ADZ71" s="43"/>
      <c r="AEA71" s="43"/>
      <c r="AEB71" s="43"/>
      <c r="AEC71" s="43"/>
      <c r="AED71" s="43"/>
      <c r="AEE71" s="43"/>
      <c r="AEF71" s="43"/>
      <c r="AEG71" s="43"/>
      <c r="AEH71" s="43"/>
      <c r="AEI71" s="43"/>
      <c r="AEJ71" s="43"/>
      <c r="AEK71" s="43"/>
      <c r="AEL71" s="43"/>
      <c r="AEM71" s="43"/>
      <c r="AEN71" s="43"/>
      <c r="AEO71" s="43"/>
      <c r="AEP71" s="43"/>
      <c r="AEQ71" s="43"/>
      <c r="AER71" s="43"/>
      <c r="AES71" s="43"/>
      <c r="AET71" s="43"/>
      <c r="AEU71" s="43"/>
      <c r="AEV71" s="43"/>
      <c r="AEW71" s="43"/>
      <c r="AEX71" s="43"/>
      <c r="AEY71" s="43"/>
      <c r="AEZ71" s="43"/>
      <c r="AFA71" s="43"/>
      <c r="AFB71" s="43"/>
      <c r="AFC71" s="43"/>
      <c r="AFD71" s="43"/>
      <c r="AFE71" s="43"/>
      <c r="AFF71" s="43"/>
      <c r="AFG71" s="43"/>
      <c r="AFH71" s="43"/>
      <c r="AFI71" s="43"/>
      <c r="AFJ71" s="43"/>
      <c r="AFK71" s="43"/>
      <c r="AFL71" s="43"/>
      <c r="AFM71" s="43"/>
      <c r="AFN71" s="43"/>
      <c r="AFO71" s="43"/>
      <c r="AFP71" s="43"/>
      <c r="AFQ71" s="43"/>
      <c r="AFR71" s="43"/>
      <c r="AFS71" s="43"/>
      <c r="AFT71" s="43"/>
      <c r="AFU71" s="43"/>
      <c r="AFV71" s="43"/>
      <c r="AFW71" s="43"/>
      <c r="AFX71" s="43"/>
      <c r="AFY71" s="43"/>
      <c r="AFZ71" s="43"/>
      <c r="AGA71" s="43"/>
      <c r="AGB71" s="43"/>
      <c r="AGC71" s="43"/>
      <c r="AGD71" s="43"/>
      <c r="AGE71" s="43"/>
      <c r="AGF71" s="43"/>
      <c r="AGG71" s="43"/>
      <c r="AGH71" s="43"/>
      <c r="AGI71" s="43"/>
      <c r="AGJ71" s="43"/>
      <c r="AGK71" s="43"/>
      <c r="AGL71" s="43"/>
      <c r="AGM71" s="43"/>
      <c r="AGN71" s="43"/>
      <c r="AGO71" s="43"/>
      <c r="AGP71" s="43"/>
      <c r="AGQ71" s="43"/>
      <c r="AGR71" s="43"/>
      <c r="AGS71" s="43"/>
      <c r="AGT71" s="43"/>
      <c r="AGU71" s="43"/>
      <c r="AGV71" s="43"/>
      <c r="AGW71" s="43"/>
      <c r="AGX71" s="43"/>
      <c r="AGY71" s="43"/>
      <c r="AGZ71" s="43"/>
      <c r="AHA71" s="43"/>
      <c r="AHB71" s="43"/>
      <c r="AHC71" s="43"/>
      <c r="AHD71" s="43"/>
      <c r="AHE71" s="43"/>
      <c r="AHF71" s="43"/>
      <c r="AHG71" s="43"/>
      <c r="AHH71" s="43"/>
      <c r="AHI71" s="43"/>
      <c r="AHJ71" s="43"/>
      <c r="AHK71" s="43"/>
      <c r="AHL71" s="43"/>
      <c r="AHM71" s="43"/>
      <c r="AHN71" s="43"/>
      <c r="AHO71" s="43"/>
      <c r="AHP71" s="43"/>
      <c r="AHQ71" s="43"/>
      <c r="AHR71" s="43"/>
      <c r="AHS71" s="43"/>
      <c r="AHT71" s="43"/>
      <c r="AHU71" s="43"/>
      <c r="AHV71" s="43"/>
      <c r="AHW71" s="43"/>
      <c r="AHX71" s="43"/>
      <c r="AHY71" s="43"/>
      <c r="AHZ71" s="43"/>
      <c r="AIA71" s="43"/>
      <c r="AIB71" s="43"/>
      <c r="AIC71" s="43"/>
      <c r="AID71" s="43"/>
      <c r="AIE71" s="43"/>
      <c r="AIF71" s="43"/>
      <c r="AIG71" s="43"/>
      <c r="AIH71" s="43"/>
      <c r="AII71" s="43"/>
      <c r="AIJ71" s="43"/>
      <c r="AIK71" s="43"/>
      <c r="AIL71" s="43"/>
      <c r="AIM71" s="43"/>
      <c r="AIN71" s="43"/>
      <c r="AIO71" s="43"/>
      <c r="AIP71" s="43"/>
      <c r="AIQ71" s="43"/>
      <c r="AIR71" s="43"/>
      <c r="AIS71" s="43"/>
      <c r="AIT71" s="43"/>
      <c r="AIU71" s="43"/>
      <c r="AIV71" s="43"/>
      <c r="AIW71" s="43"/>
      <c r="AIX71" s="43"/>
      <c r="AIY71" s="43"/>
      <c r="AIZ71" s="43"/>
      <c r="AJA71" s="43"/>
      <c r="AJB71" s="43"/>
      <c r="AJC71" s="43"/>
      <c r="AJD71" s="43"/>
      <c r="AJE71" s="43"/>
      <c r="AJF71" s="43"/>
      <c r="AJG71" s="43"/>
      <c r="AJH71" s="43"/>
      <c r="AJI71" s="43"/>
      <c r="AJJ71" s="43"/>
      <c r="AJK71" s="43"/>
      <c r="AJL71" s="43"/>
      <c r="AJM71" s="43"/>
      <c r="AJN71" s="43"/>
      <c r="AJO71" s="43"/>
      <c r="AJP71" s="43"/>
      <c r="AJQ71" s="43"/>
      <c r="AJR71" s="43"/>
      <c r="AJS71" s="43"/>
      <c r="AJT71" s="43"/>
      <c r="AJU71" s="43"/>
      <c r="AJV71" s="43"/>
      <c r="AJW71" s="43"/>
      <c r="AJX71" s="43"/>
      <c r="AJY71" s="43"/>
      <c r="AJZ71" s="43"/>
      <c r="AKA71" s="43"/>
      <c r="AKB71" s="43"/>
      <c r="AKC71" s="43"/>
      <c r="AKD71" s="43"/>
      <c r="AKE71" s="43"/>
      <c r="AKF71" s="43"/>
      <c r="AKG71" s="43"/>
      <c r="AKH71" s="43"/>
      <c r="AKI71" s="43"/>
      <c r="AKJ71" s="43"/>
      <c r="AKK71" s="43"/>
      <c r="AKL71" s="43"/>
      <c r="AKM71" s="43"/>
      <c r="AKN71" s="43"/>
      <c r="AKO71" s="43"/>
      <c r="AKP71" s="43"/>
      <c r="AKQ71" s="43"/>
      <c r="AKR71" s="43"/>
      <c r="AKS71" s="43"/>
      <c r="AKT71" s="43"/>
      <c r="AKU71" s="43"/>
      <c r="AKV71" s="43"/>
      <c r="AKW71" s="43"/>
      <c r="AKX71" s="43"/>
      <c r="AKY71" s="43"/>
      <c r="AKZ71" s="43"/>
      <c r="ALA71" s="43"/>
      <c r="ALB71" s="43"/>
      <c r="ALC71" s="43"/>
      <c r="ALD71" s="43"/>
      <c r="ALE71" s="43"/>
      <c r="ALF71" s="43"/>
      <c r="ALG71" s="43"/>
      <c r="ALH71" s="43"/>
      <c r="ALI71" s="43"/>
      <c r="ALJ71" s="43"/>
      <c r="ALK71" s="43"/>
      <c r="ALL71" s="43"/>
      <c r="ALM71" s="43"/>
      <c r="ALN71" s="43"/>
      <c r="ALO71" s="43"/>
      <c r="ALP71" s="43"/>
      <c r="ALQ71" s="43"/>
      <c r="ALR71" s="43"/>
      <c r="ALS71" s="43"/>
      <c r="ALT71" s="43"/>
      <c r="ALU71" s="43"/>
      <c r="ALV71" s="43"/>
      <c r="ALW71" s="43"/>
      <c r="ALX71" s="43"/>
      <c r="ALY71" s="43"/>
      <c r="ALZ71" s="43"/>
      <c r="AMA71" s="43"/>
      <c r="AMB71" s="43"/>
      <c r="AMC71" s="43"/>
      <c r="AMD71" s="43"/>
      <c r="AME71" s="43"/>
      <c r="AMF71" s="43"/>
      <c r="AMG71" s="43"/>
      <c r="AMH71" s="43"/>
    </row>
  </sheetData>
  <mergeCells count="8">
    <mergeCell ref="B1:E1"/>
    <mergeCell ref="B2:C2"/>
    <mergeCell ref="B3:C3"/>
    <mergeCell ref="B4:C4"/>
    <mergeCell ref="B5:C5"/>
    <mergeCell ref="B31:C31"/>
    <mergeCell ref="B32:C32"/>
    <mergeCell ref="B33:C33"/>
  </mergeCells>
  <conditionalFormatting sqref="E25:E30 E56 E36:E37 E40:E52 E8 E58:E59 E62:E63 E65:E70 E12:E23">
    <cfRule type="expression" priority="2" aboveAverage="0" equalAverage="0" bottom="0" percent="0" rank="0" text="" dxfId="32">
      <formula>$A$1&gt;150</formula>
    </cfRule>
    <cfRule type="expression" priority="3" aboveAverage="0" equalAverage="0" bottom="0" percent="0" rank="0" text="" dxfId="33">
      <formula>$A$1=1</formula>
    </cfRule>
  </conditionalFormatting>
  <conditionalFormatting sqref="E57">
    <cfRule type="expression" priority="4" aboveAverage="0" equalAverage="0" bottom="0" percent="0" rank="0" text="" dxfId="34">
      <formula>$A$1&gt;150</formula>
    </cfRule>
    <cfRule type="expression" priority="5" aboveAverage="0" equalAverage="0" bottom="0" percent="0" rank="0" text="" dxfId="35">
      <formula>$A$1=1</formula>
    </cfRule>
  </conditionalFormatting>
  <conditionalFormatting sqref="E61">
    <cfRule type="expression" priority="6" aboveAverage="0" equalAverage="0" bottom="0" percent="0" rank="0" text="" dxfId="36">
      <formula>$A$1&gt;150</formula>
    </cfRule>
    <cfRule type="expression" priority="7" aboveAverage="0" equalAverage="0" bottom="0" percent="0" rank="0" text="" dxfId="37">
      <formula>$A$1=1</formula>
    </cfRule>
  </conditionalFormatting>
  <conditionalFormatting sqref="E60">
    <cfRule type="expression" priority="8" aboveAverage="0" equalAverage="0" bottom="0" percent="0" rank="0" text="" dxfId="38">
      <formula>$A$1&gt;150</formula>
    </cfRule>
    <cfRule type="expression" priority="9" aboveAverage="0" equalAverage="0" bottom="0" percent="0" rank="0" text="" dxfId="39">
      <formula>$A$1=1</formula>
    </cfRule>
  </conditionalFormatting>
  <conditionalFormatting sqref="E64">
    <cfRule type="expression" priority="10" aboveAverage="0" equalAverage="0" bottom="0" percent="0" rank="0" text="" dxfId="40">
      <formula>$A$1&gt;150</formula>
    </cfRule>
    <cfRule type="expression" priority="11" aboveAverage="0" equalAverage="0" bottom="0" percent="0" rank="0" text="" dxfId="41">
      <formula>$A$1=1</formula>
    </cfRule>
  </conditionalFormatting>
  <hyperlinks>
    <hyperlink ref="B8" r:id="rId1" display="HIT 26"/>
    <hyperlink ref="B12" r:id="rId2" display="HIT 20"/>
    <hyperlink ref="B13" r:id="rId3" display="HIT 21"/>
    <hyperlink ref="B14" r:id="rId4" display="HIT 22"/>
    <hyperlink ref="B15" r:id="rId5" display="HIT 22 MIC"/>
    <hyperlink ref="B16" r:id="rId6" display="HIT 52 MIC"/>
    <hyperlink ref="B17" r:id="rId7" display="HIT 82"/>
    <hyperlink ref="B18" r:id="rId8" display="HIT 23"/>
    <hyperlink ref="B19" r:id="rId9" display="HIT 23M"/>
    <hyperlink ref="B20" r:id="rId10" display="HIT 53 MIC"/>
    <hyperlink ref="B21" r:id="rId11" display="HIT 58"/>
    <hyperlink ref="B25" r:id="rId12" display="STAR 22"/>
    <hyperlink ref="B26" r:id="rId13" display="STAR 23"/>
    <hyperlink ref="B27" r:id="rId14" display="STAR 28"/>
    <hyperlink ref="B28" r:id="rId15" display="STAR 215"/>
    <hyperlink ref="B29" r:id="rId16" display="STAR 225"/>
    <hyperlink ref="B36" r:id="rId17" display="EVA"/>
    <hyperlink ref="B37" r:id="rId18" display="WALLE"/>
    <hyperlink ref="B40" r:id="rId19" display="BASIC 30"/>
    <hyperlink ref="B42" r:id="rId20" display="BASIC 32"/>
    <hyperlink ref="B43" r:id="rId21" display="BASIC 52"/>
    <hyperlink ref="B44" r:id="rId22" display="BASIC 33"/>
    <hyperlink ref="B45" r:id="rId23" display="&#10;BASIC 53"/>
    <hyperlink ref="B46" r:id="rId24" display="BASIC 36"/>
    <hyperlink ref="B48" r:id="rId25" display="BASIC 37"/>
    <hyperlink ref="B49" r:id="rId26" display="BASIC 57"/>
    <hyperlink ref="B51" r:id="rId27" display="BASIC 38"/>
    <hyperlink ref="B52" r:id="rId28" display="BASIC 58"/>
    <hyperlink ref="B56" r:id="rId29" display="PRO 22"/>
    <hyperlink ref="B58" r:id="rId30" display="PRO 42"/>
    <hyperlink ref="B59" r:id="rId31" display="PRO 23"/>
    <hyperlink ref="B60" r:id="rId32" display="PRO 23M"/>
    <hyperlink ref="B61" r:id="rId33" display="PRO 23F"/>
    <hyperlink ref="B62" r:id="rId34" display="PRO 43"/>
    <hyperlink ref="B63" r:id="rId35" display="PRO 24"/>
    <hyperlink ref="B64" r:id="rId36" display="PRO 24"/>
    <hyperlink ref="B65" r:id="rId37" display="PRO 25"/>
    <hyperlink ref="B66" r:id="rId38" display="PRO 27"/>
    <hyperlink ref="B67" r:id="rId39" display="PRO 47"/>
    <hyperlink ref="B68" r:id="rId40" display="PRO 28"/>
    <hyperlink ref="B69" r:id="rId41" display="PRO 48"/>
    <hyperlink ref="B70" r:id="rId42" display="PRO 225"/>
  </hyperlinks>
  <printOptions headings="false" gridLines="false" gridLinesSet="true" horizontalCentered="true" verticalCentered="false"/>
  <pageMargins left="0" right="0" top="0" bottom="0.39375" header="0.511811023622047" footer="0.393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&amp;R3</oddFooter>
  </headerFooter>
  <drawing r:id="rId4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972F"/>
    <pageSetUpPr fitToPage="true"/>
  </sheetPr>
  <dimension ref="A1:AMH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7421875" defaultRowHeight="15" zeroHeight="false" outlineLevelRow="0" outlineLevelCol="0"/>
  <cols>
    <col collapsed="false" customWidth="true" hidden="false" outlineLevel="0" max="1" min="1" style="40" width="38.43"/>
    <col collapsed="false" customWidth="true" hidden="false" outlineLevel="0" max="2" min="2" style="40" width="14.57"/>
    <col collapsed="false" customWidth="true" hidden="false" outlineLevel="0" max="3" min="3" style="126" width="19.42"/>
    <col collapsed="false" customWidth="true" hidden="false" outlineLevel="0" max="4" min="4" style="126" width="5.71"/>
    <col collapsed="false" customWidth="true" hidden="false" outlineLevel="0" max="5" min="5" style="127" width="17"/>
    <col collapsed="false" customWidth="true" hidden="false" outlineLevel="0" max="6" min="6" style="127" width="9"/>
    <col collapsed="false" customWidth="true" hidden="false" outlineLevel="0" max="7" min="7" style="127" width="7.42"/>
    <col collapsed="false" customWidth="true" hidden="false" outlineLevel="0" max="8" min="8" style="127" width="8.4"/>
    <col collapsed="false" customWidth="true" hidden="false" outlineLevel="0" max="9" min="9" style="128" width="8.15"/>
    <col collapsed="false" customWidth="true" hidden="false" outlineLevel="0" max="12" min="10" style="128" width="7.16"/>
    <col collapsed="false" customWidth="true" hidden="false" outlineLevel="0" max="14" min="13" style="128" width="8.4"/>
    <col collapsed="false" customWidth="true" hidden="false" outlineLevel="0" max="15" min="15" style="128" width="36.57"/>
    <col collapsed="false" customWidth="true" hidden="false" outlineLevel="0" max="16" min="16" style="128" width="31.86"/>
    <col collapsed="false" customWidth="true" hidden="true" outlineLevel="0" max="17" min="17" style="129" width="2.2"/>
    <col collapsed="false" customWidth="true" hidden="false" outlineLevel="0" max="18" min="18" style="5" width="12.42"/>
    <col collapsed="false" customWidth="true" hidden="false" outlineLevel="0" max="19" min="19" style="1" width="10.99"/>
    <col collapsed="false" customWidth="false" hidden="false" outlineLevel="0" max="1022" min="20" style="1" width="8.73"/>
    <col collapsed="false" customWidth="true" hidden="false" outlineLevel="0" max="16384" min="16383" style="6" width="11.53"/>
  </cols>
  <sheetData>
    <row r="1" customFormat="false" ht="110.1" hidden="false" customHeight="true" outlineLevel="0" collapsed="false">
      <c r="A1" s="130" t="n">
        <f aca="false">Видеокамеры!A1</f>
        <v>500</v>
      </c>
      <c r="B1" s="8" t="s">
        <v>0</v>
      </c>
      <c r="C1" s="8"/>
      <c r="D1" s="8"/>
      <c r="E1" s="8"/>
      <c r="F1" s="131"/>
      <c r="G1" s="131"/>
      <c r="H1" s="131"/>
      <c r="I1" s="131"/>
      <c r="J1" s="132"/>
      <c r="K1" s="132"/>
      <c r="L1" s="132"/>
      <c r="M1" s="132"/>
      <c r="N1" s="132"/>
      <c r="O1" s="133"/>
      <c r="P1" s="133"/>
      <c r="Q1" s="134"/>
      <c r="R1" s="135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</row>
    <row r="2" customFormat="false" ht="30" hidden="false" customHeight="true" outlineLevel="0" collapsed="false">
      <c r="A2" s="44"/>
      <c r="B2" s="136" t="s">
        <v>282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137" t="s">
        <v>4</v>
      </c>
      <c r="S2" s="138"/>
    </row>
    <row r="3" customFormat="false" ht="35.1" hidden="false" customHeight="true" outlineLevel="0" collapsed="false">
      <c r="A3" s="139"/>
      <c r="B3" s="140" t="s">
        <v>283</v>
      </c>
      <c r="C3" s="141" t="s">
        <v>284</v>
      </c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2" t="n">
        <v>62.29</v>
      </c>
      <c r="R3" s="143" t="n">
        <f aca="false">ROUNDUP(Q3*$A$1,2)</f>
        <v>31145</v>
      </c>
      <c r="S3" s="138"/>
    </row>
    <row r="4" s="22" customFormat="true" ht="35.1" hidden="false" customHeight="true" outlineLevel="0" collapsed="false">
      <c r="A4" s="139"/>
      <c r="B4" s="144" t="s">
        <v>285</v>
      </c>
      <c r="C4" s="145" t="s">
        <v>286</v>
      </c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6" t="n">
        <v>94.49</v>
      </c>
      <c r="R4" s="143" t="n">
        <f aca="false">ROUNDUP(Q4*$A$1,2)</f>
        <v>47245</v>
      </c>
      <c r="S4" s="138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</row>
    <row r="5" s="22" customFormat="true" ht="35.1" hidden="false" customHeight="true" outlineLevel="0" collapsed="false">
      <c r="A5" s="139"/>
      <c r="B5" s="147" t="s">
        <v>287</v>
      </c>
      <c r="C5" s="148" t="s">
        <v>288</v>
      </c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6" t="n">
        <v>176</v>
      </c>
      <c r="R5" s="143" t="n">
        <f aca="false">ROUNDUP(Q5*$A$1,2)</f>
        <v>88000</v>
      </c>
      <c r="S5" s="138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</row>
    <row r="6" customFormat="false" ht="30" hidden="false" customHeight="true" outlineLevel="0" collapsed="false">
      <c r="A6" s="44"/>
      <c r="B6" s="136" t="s">
        <v>289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9"/>
      <c r="S6" s="138"/>
    </row>
    <row r="7" customFormat="false" ht="35.1" hidden="false" customHeight="true" outlineLevel="0" collapsed="false">
      <c r="A7" s="139"/>
      <c r="B7" s="150" t="s">
        <v>290</v>
      </c>
      <c r="C7" s="145" t="s">
        <v>291</v>
      </c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51" t="n">
        <v>84.42</v>
      </c>
      <c r="R7" s="143" t="n">
        <f aca="false">ROUNDUP(Q7*$A$1,2)</f>
        <v>42210</v>
      </c>
      <c r="S7" s="138"/>
    </row>
    <row r="8" customFormat="false" ht="35.1" hidden="false" customHeight="true" outlineLevel="0" collapsed="false">
      <c r="A8" s="139"/>
      <c r="B8" s="150" t="s">
        <v>292</v>
      </c>
      <c r="C8" s="145" t="s">
        <v>293</v>
      </c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51" t="n">
        <v>119.65</v>
      </c>
      <c r="R8" s="143" t="n">
        <f aca="false">ROUNDUP(Q8*$A$1,2)</f>
        <v>59825</v>
      </c>
      <c r="S8" s="138"/>
    </row>
    <row r="9" customFormat="false" ht="35.1" hidden="false" customHeight="true" outlineLevel="0" collapsed="false">
      <c r="A9" s="139"/>
      <c r="B9" s="150" t="s">
        <v>294</v>
      </c>
      <c r="C9" s="145" t="s">
        <v>295</v>
      </c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52" t="n">
        <v>126.69</v>
      </c>
      <c r="R9" s="143" t="n">
        <f aca="false">ROUNDUP(Q9*$A$1,2)</f>
        <v>63345</v>
      </c>
      <c r="S9" s="138"/>
    </row>
    <row r="10" customFormat="false" ht="35.1" hidden="false" customHeight="true" outlineLevel="0" collapsed="false">
      <c r="A10" s="139"/>
      <c r="B10" s="150" t="s">
        <v>296</v>
      </c>
      <c r="C10" s="145" t="s">
        <v>297</v>
      </c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52" t="n">
        <v>163.93</v>
      </c>
      <c r="R10" s="143" t="n">
        <f aca="false">ROUNDUP(Q10*$A$1,2)</f>
        <v>81965</v>
      </c>
      <c r="S10" s="138"/>
    </row>
    <row r="11" customFormat="false" ht="35.1" hidden="false" customHeight="true" outlineLevel="0" collapsed="false">
      <c r="A11" s="153"/>
      <c r="B11" s="150" t="s">
        <v>298</v>
      </c>
      <c r="C11" s="148" t="s">
        <v>299</v>
      </c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54" t="n">
        <v>306.13</v>
      </c>
      <c r="R11" s="143" t="n">
        <f aca="false">ROUNDUP(Q11*$A$1,2)</f>
        <v>153065</v>
      </c>
      <c r="S11" s="138"/>
    </row>
    <row r="12" customFormat="false" ht="30" hidden="false" customHeight="true" outlineLevel="0" collapsed="false">
      <c r="A12" s="44"/>
      <c r="B12" s="136" t="s">
        <v>300</v>
      </c>
      <c r="C12" s="44"/>
      <c r="D12" s="155"/>
      <c r="E12" s="44"/>
      <c r="F12" s="44"/>
      <c r="G12" s="156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149"/>
      <c r="S12" s="138"/>
    </row>
    <row r="13" customFormat="false" ht="35.1" hidden="false" customHeight="true" outlineLevel="0" collapsed="false">
      <c r="A13" s="139"/>
      <c r="B13" s="150" t="s">
        <v>301</v>
      </c>
      <c r="C13" s="148" t="s">
        <v>302</v>
      </c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51" t="n">
        <v>244.05</v>
      </c>
      <c r="R13" s="143" t="n">
        <f aca="false">ROUNDUP(Q13*$A$1,2)</f>
        <v>122025</v>
      </c>
      <c r="S13" s="138"/>
    </row>
    <row r="14" customFormat="false" ht="35.1" hidden="false" customHeight="true" outlineLevel="0" collapsed="false">
      <c r="A14" s="157"/>
      <c r="B14" s="150" t="s">
        <v>303</v>
      </c>
      <c r="C14" s="148" t="s">
        <v>304</v>
      </c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51" t="n">
        <v>512.2</v>
      </c>
      <c r="R14" s="143" t="n">
        <f aca="false">ROUNDUP(Q14*$A$1,2)</f>
        <v>256100</v>
      </c>
      <c r="S14" s="138"/>
    </row>
    <row r="15" customFormat="false" ht="30" hidden="false" customHeight="true" outlineLevel="0" collapsed="false">
      <c r="A15" s="44"/>
      <c r="B15" s="136" t="s">
        <v>305</v>
      </c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149"/>
      <c r="S15" s="138"/>
    </row>
    <row r="16" customFormat="false" ht="35.1" hidden="false" customHeight="true" outlineLevel="0" collapsed="false">
      <c r="A16" s="158"/>
      <c r="B16" s="150" t="s">
        <v>306</v>
      </c>
      <c r="C16" s="148" t="s">
        <v>307</v>
      </c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51" t="n">
        <v>78.39</v>
      </c>
      <c r="R16" s="143" t="n">
        <f aca="false">ROUNDUP(Q16*$A$1,2)</f>
        <v>39195</v>
      </c>
      <c r="S16" s="138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</row>
    <row r="17" customFormat="false" ht="35.1" hidden="false" customHeight="true" outlineLevel="0" collapsed="false">
      <c r="A17" s="158"/>
      <c r="B17" s="150" t="s">
        <v>308</v>
      </c>
      <c r="C17" s="159" t="s">
        <v>309</v>
      </c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1" t="n">
        <v>124.68</v>
      </c>
      <c r="R17" s="143" t="n">
        <f aca="false">ROUNDUP(Q17*$A$1,2)</f>
        <v>62340</v>
      </c>
      <c r="S17" s="138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</row>
    <row r="18" customFormat="false" ht="35.1" hidden="false" customHeight="true" outlineLevel="0" collapsed="false">
      <c r="A18" s="139"/>
      <c r="B18" s="150" t="s">
        <v>310</v>
      </c>
      <c r="C18" s="148" t="s">
        <v>311</v>
      </c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51" t="n">
        <v>95.48</v>
      </c>
      <c r="R18" s="143" t="n">
        <f aca="false">ROUNDUP(Q18*$A$1,2)</f>
        <v>47740</v>
      </c>
      <c r="S18" s="138"/>
    </row>
    <row r="19" customFormat="false" ht="35.1" hidden="false" customHeight="true" outlineLevel="0" collapsed="false">
      <c r="A19" s="153"/>
      <c r="B19" s="150" t="s">
        <v>312</v>
      </c>
      <c r="C19" s="148" t="s">
        <v>313</v>
      </c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51" t="n">
        <v>185.87</v>
      </c>
      <c r="R19" s="143" t="n">
        <f aca="false">ROUNDUP(Q19*$A$1,2)</f>
        <v>92935</v>
      </c>
      <c r="S19" s="138"/>
    </row>
    <row r="20" customFormat="false" ht="30" hidden="false" customHeight="true" outlineLevel="0" collapsed="false">
      <c r="A20" s="44"/>
      <c r="B20" s="136" t="s">
        <v>314</v>
      </c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149"/>
      <c r="S20" s="138"/>
    </row>
    <row r="21" customFormat="false" ht="35.1" hidden="false" customHeight="true" outlineLevel="0" collapsed="false">
      <c r="A21" s="139"/>
      <c r="B21" s="160" t="s">
        <v>315</v>
      </c>
      <c r="C21" s="148" t="s">
        <v>316</v>
      </c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61" t="n">
        <v>170</v>
      </c>
      <c r="R21" s="143" t="n">
        <f aca="false">ROUNDUP(Q21*$A$1,2)</f>
        <v>85000</v>
      </c>
      <c r="S21" s="138"/>
    </row>
    <row r="22" customFormat="false" ht="35.1" hidden="false" customHeight="true" outlineLevel="0" collapsed="false">
      <c r="A22" s="139"/>
      <c r="B22" s="160" t="s">
        <v>317</v>
      </c>
      <c r="C22" s="148" t="s">
        <v>318</v>
      </c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61" t="n">
        <v>190</v>
      </c>
      <c r="R22" s="143" t="n">
        <f aca="false">ROUNDUP(Q22*$A$1,2)</f>
        <v>95000</v>
      </c>
      <c r="S22" s="138"/>
    </row>
    <row r="23" customFormat="false" ht="35.1" hidden="false" customHeight="true" outlineLevel="0" collapsed="false">
      <c r="B23" s="150" t="s">
        <v>319</v>
      </c>
      <c r="C23" s="148" t="s">
        <v>320</v>
      </c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51" t="n">
        <v>181.71</v>
      </c>
      <c r="R23" s="143" t="n">
        <f aca="false">ROUNDUP(Q23*$A$1,2)</f>
        <v>90855</v>
      </c>
      <c r="S23" s="138"/>
    </row>
    <row r="24" customFormat="false" ht="35.1" hidden="false" customHeight="true" outlineLevel="0" collapsed="false">
      <c r="A24" s="139"/>
      <c r="B24" s="150" t="s">
        <v>321</v>
      </c>
      <c r="C24" s="148" t="s">
        <v>322</v>
      </c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51" t="n">
        <v>404.15</v>
      </c>
      <c r="R24" s="143" t="n">
        <f aca="false">ROUNDUP(Q24*$A$1,2)</f>
        <v>202075</v>
      </c>
      <c r="S24" s="138"/>
    </row>
    <row r="25" customFormat="false" ht="35.1" hidden="false" customHeight="true" outlineLevel="0" collapsed="false">
      <c r="A25" s="139"/>
      <c r="B25" s="150" t="s">
        <v>323</v>
      </c>
      <c r="C25" s="148" t="s">
        <v>324</v>
      </c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51" t="n">
        <v>331.43</v>
      </c>
      <c r="R25" s="143" t="n">
        <f aca="false">ROUNDUP(Q25*$A$1,2)</f>
        <v>165715</v>
      </c>
      <c r="S25" s="138"/>
    </row>
    <row r="26" customFormat="false" ht="35.1" hidden="false" customHeight="true" outlineLevel="0" collapsed="false">
      <c r="A26" s="162"/>
      <c r="B26" s="147" t="s">
        <v>325</v>
      </c>
      <c r="C26" s="163" t="s">
        <v>326</v>
      </c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4" t="n">
        <v>549.61</v>
      </c>
      <c r="R26" s="143" t="n">
        <f aca="false">ROUNDUP(Q26*$A$1,2)</f>
        <v>274805</v>
      </c>
      <c r="S26" s="138"/>
    </row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</sheetData>
  <mergeCells count="22">
    <mergeCell ref="B1:E1"/>
    <mergeCell ref="F1:I1"/>
    <mergeCell ref="C3:P3"/>
    <mergeCell ref="C4:P4"/>
    <mergeCell ref="C5:P5"/>
    <mergeCell ref="C7:P7"/>
    <mergeCell ref="C8:P8"/>
    <mergeCell ref="C9:P9"/>
    <mergeCell ref="C10:P10"/>
    <mergeCell ref="C11:P11"/>
    <mergeCell ref="C13:P13"/>
    <mergeCell ref="C14:P14"/>
    <mergeCell ref="C16:P16"/>
    <mergeCell ref="C17:P17"/>
    <mergeCell ref="C18:P18"/>
    <mergeCell ref="C19:P19"/>
    <mergeCell ref="C21:P21"/>
    <mergeCell ref="C22:P22"/>
    <mergeCell ref="C23:P23"/>
    <mergeCell ref="C24:P24"/>
    <mergeCell ref="C25:P25"/>
    <mergeCell ref="C26:P26"/>
  </mergeCells>
  <conditionalFormatting sqref="R16:R19 R13:R14 R8 R10:R11 R3:R5 R21:R26">
    <cfRule type="expression" priority="2" aboveAverage="0" equalAverage="0" bottom="0" percent="0" rank="0" text="" dxfId="42">
      <formula>$A$1&gt;150</formula>
    </cfRule>
    <cfRule type="expression" priority="3" aboveAverage="0" equalAverage="0" bottom="0" percent="0" rank="0" text="" dxfId="43">
      <formula>$A$1=1</formula>
    </cfRule>
  </conditionalFormatting>
  <conditionalFormatting sqref="R7">
    <cfRule type="expression" priority="4" aboveAverage="0" equalAverage="0" bottom="0" percent="0" rank="0" text="" dxfId="44">
      <formula>$A$1&gt;150</formula>
    </cfRule>
    <cfRule type="expression" priority="5" aboveAverage="0" equalAverage="0" bottom="0" percent="0" rank="0" text="" dxfId="45">
      <formula>$A$1=1</formula>
    </cfRule>
  </conditionalFormatting>
  <conditionalFormatting sqref="R9">
    <cfRule type="expression" priority="6" aboveAverage="0" equalAverage="0" bottom="0" percent="0" rank="0" text="" dxfId="46">
      <formula>$A$1&gt;150</formula>
    </cfRule>
    <cfRule type="expression" priority="7" aboveAverage="0" equalAverage="0" bottom="0" percent="0" rank="0" text="" dxfId="47">
      <formula>$A$1=1</formula>
    </cfRule>
  </conditionalFormatting>
  <hyperlinks>
    <hyperlink ref="B3" r:id="rId1" display="FR1004"/>
    <hyperlink ref="B4" r:id="rId2" display="FR1008L"/>
    <hyperlink ref="B5" r:id="rId3" display="FR1016L"/>
    <hyperlink ref="B7" r:id="rId4" display="FR1104L"/>
    <hyperlink ref="B8" r:id="rId5" display="FR1104"/>
    <hyperlink ref="B9" r:id="rId6" display="FR1108L"/>
    <hyperlink ref="B10" r:id="rId7" display="FR1108"/>
    <hyperlink ref="B11" r:id="rId8" display="FR2116"/>
    <hyperlink ref="B13" r:id="rId9" display="FR1208"/>
    <hyperlink ref="B14" r:id="rId10" display="FR2216"/>
    <hyperlink ref="B16" r:id="rId11" display="NR1604 "/>
    <hyperlink ref="B17" r:id="rId12" display="NR1604-P4"/>
    <hyperlink ref="B18" r:id="rId13" display="NR1608"/>
    <hyperlink ref="B19" r:id="rId14" display="NR1608-P8"/>
    <hyperlink ref="B21" r:id="rId15" display="NR1808"/>
    <hyperlink ref="B22" r:id="rId16" display="NR1816"/>
    <hyperlink ref="B23" r:id="rId17" display="NR2816"/>
    <hyperlink ref="B24" r:id="rId18" display="NR2816-P16"/>
    <hyperlink ref="B25" r:id="rId19" display="NR2832"/>
    <hyperlink ref="B26" r:id="rId20" display="NR4832"/>
  </hyperlinks>
  <printOptions headings="false" gridLines="false" gridLinesSet="true" horizontalCentered="true" verticalCentered="false"/>
  <pageMargins left="0.590277777777778" right="0" top="0.196527777777778" bottom="0.196527777777778" header="0.511811023622047" footer="0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&amp;R4</oddFooter>
  </headerFooter>
  <drawing r:id="rId2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E4B5"/>
    <pageSetUpPr fitToPage="true"/>
  </sheetPr>
  <dimension ref="A1:AMH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13671875" defaultRowHeight="13.8" zeroHeight="false" outlineLevelRow="0" outlineLevelCol="0"/>
  <cols>
    <col collapsed="false" customWidth="true" hidden="false" outlineLevel="0" max="1" min="1" style="1" width="25.57"/>
    <col collapsed="false" customWidth="true" hidden="false" outlineLevel="0" max="2" min="2" style="1" width="42.82"/>
    <col collapsed="false" customWidth="true" hidden="false" outlineLevel="0" max="3" min="3" style="1" width="16.57"/>
    <col collapsed="false" customWidth="true" hidden="false" outlineLevel="0" max="4" min="4" style="1" width="11.85"/>
    <col collapsed="false" customWidth="true" hidden="false" outlineLevel="0" max="5" min="5" style="2" width="12.42"/>
    <col collapsed="false" customWidth="true" hidden="false" outlineLevel="0" max="6" min="6" style="2" width="27.71"/>
    <col collapsed="false" customWidth="true" hidden="false" outlineLevel="0" max="7" min="7" style="2" width="9.85"/>
    <col collapsed="false" customWidth="true" hidden="false" outlineLevel="0" max="8" min="8" style="2" width="11.43"/>
    <col collapsed="false" customWidth="true" hidden="false" outlineLevel="0" max="10" min="9" style="3" width="8.15"/>
    <col collapsed="false" customWidth="true" hidden="false" outlineLevel="0" max="11" min="11" style="3" width="45.71"/>
    <col collapsed="false" customWidth="true" hidden="false" outlineLevel="0" max="12" min="12" style="3" width="31.01"/>
    <col collapsed="false" customWidth="true" hidden="true" outlineLevel="0" max="13" min="13" style="165" width="5.97"/>
    <col collapsed="false" customWidth="true" hidden="false" outlineLevel="0" max="14" min="14" style="5" width="12.42"/>
    <col collapsed="false" customWidth="false" hidden="false" outlineLevel="0" max="1022" min="15" style="1" width="9.13"/>
    <col collapsed="false" customWidth="true" hidden="false" outlineLevel="0" max="16384" min="16383" style="6" width="11.53"/>
  </cols>
  <sheetData>
    <row r="1" s="22" customFormat="true" ht="110.1" hidden="false" customHeight="true" outlineLevel="0" collapsed="false">
      <c r="A1" s="7" t="n">
        <f aca="false">Видеокамеры!A1</f>
        <v>500</v>
      </c>
      <c r="B1" s="166"/>
      <c r="C1" s="8" t="s">
        <v>0</v>
      </c>
      <c r="D1" s="8"/>
      <c r="E1" s="8"/>
      <c r="F1" s="8"/>
      <c r="G1" s="167"/>
      <c r="H1" s="167"/>
      <c r="I1" s="167"/>
      <c r="J1" s="167"/>
      <c r="K1" s="167"/>
      <c r="L1" s="132"/>
      <c r="M1" s="168"/>
      <c r="N1" s="12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</row>
    <row r="2" s="22" customFormat="true" ht="24.95" hidden="false" customHeight="true" outlineLevel="0" collapsed="false">
      <c r="A2" s="169"/>
      <c r="B2" s="170" t="s">
        <v>327</v>
      </c>
      <c r="C2" s="170"/>
      <c r="D2" s="170"/>
      <c r="E2" s="170"/>
      <c r="F2" s="170"/>
      <c r="G2" s="170"/>
      <c r="H2" s="170"/>
      <c r="I2" s="170"/>
      <c r="J2" s="170"/>
      <c r="K2" s="170"/>
      <c r="L2" s="171"/>
      <c r="M2" s="172"/>
      <c r="N2" s="173"/>
    </row>
    <row r="3" s="22" customFormat="true" ht="54.75" hidden="false" customHeight="true" outlineLevel="0" collapsed="false">
      <c r="A3" s="174"/>
      <c r="B3" s="175" t="s">
        <v>328</v>
      </c>
      <c r="C3" s="175"/>
      <c r="D3" s="175"/>
      <c r="E3" s="175"/>
      <c r="F3" s="175"/>
      <c r="G3" s="175"/>
      <c r="H3" s="175"/>
      <c r="I3" s="175"/>
      <c r="J3" s="175"/>
      <c r="K3" s="175"/>
      <c r="L3" s="176"/>
      <c r="M3" s="177"/>
      <c r="N3" s="178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</row>
    <row r="4" s="22" customFormat="true" ht="24.95" hidden="false" customHeight="true" outlineLevel="0" collapsed="false">
      <c r="A4" s="169"/>
      <c r="B4" s="179" t="s">
        <v>329</v>
      </c>
      <c r="C4" s="179"/>
      <c r="D4" s="179"/>
      <c r="E4" s="179"/>
      <c r="F4" s="179"/>
      <c r="G4" s="170"/>
      <c r="H4" s="170"/>
      <c r="I4" s="170"/>
      <c r="J4" s="170"/>
      <c r="K4" s="170"/>
      <c r="L4" s="180"/>
      <c r="M4" s="172"/>
      <c r="N4" s="181"/>
    </row>
    <row r="5" s="22" customFormat="true" ht="33.2" hidden="false" customHeight="true" outlineLevel="0" collapsed="false">
      <c r="A5" s="182"/>
      <c r="B5" s="183"/>
      <c r="C5" s="184" t="s">
        <v>330</v>
      </c>
      <c r="D5" s="184"/>
      <c r="E5" s="184"/>
      <c r="F5" s="184"/>
      <c r="G5" s="184"/>
      <c r="H5" s="184"/>
      <c r="I5" s="184"/>
      <c r="J5" s="184"/>
      <c r="K5" s="184"/>
      <c r="L5" s="185"/>
      <c r="N5" s="186"/>
    </row>
    <row r="6" s="22" customFormat="true" ht="49.5" hidden="false" customHeight="true" outlineLevel="0" collapsed="false">
      <c r="A6" s="182"/>
      <c r="B6" s="183"/>
      <c r="C6" s="187" t="s">
        <v>331</v>
      </c>
      <c r="D6" s="187"/>
      <c r="E6" s="188"/>
      <c r="F6" s="188"/>
      <c r="G6" s="188"/>
      <c r="H6" s="188"/>
      <c r="I6" s="188"/>
      <c r="J6" s="1"/>
      <c r="K6" s="1"/>
      <c r="L6" s="189"/>
      <c r="N6" s="65" t="s">
        <v>4</v>
      </c>
    </row>
    <row r="7" s="22" customFormat="true" ht="45" hidden="false" customHeight="true" outlineLevel="0" collapsed="false">
      <c r="A7" s="182"/>
      <c r="B7" s="30" t="s">
        <v>332</v>
      </c>
      <c r="C7" s="190" t="s">
        <v>333</v>
      </c>
      <c r="D7" s="190"/>
      <c r="E7" s="190"/>
      <c r="F7" s="190"/>
      <c r="G7" s="190"/>
      <c r="H7" s="190"/>
      <c r="I7" s="190"/>
      <c r="J7" s="190"/>
      <c r="K7" s="190"/>
      <c r="L7" s="190"/>
      <c r="M7" s="191" t="n">
        <v>96.52</v>
      </c>
      <c r="N7" s="143" t="n">
        <f aca="false">ROUNDUP(M7*$A$1,2)</f>
        <v>48260</v>
      </c>
      <c r="O7" s="192"/>
    </row>
    <row r="8" s="22" customFormat="true" ht="45" hidden="false" customHeight="true" outlineLevel="0" collapsed="false">
      <c r="A8" s="182"/>
      <c r="B8" s="30" t="s">
        <v>334</v>
      </c>
      <c r="C8" s="190" t="s">
        <v>335</v>
      </c>
      <c r="D8" s="190"/>
      <c r="E8" s="190"/>
      <c r="F8" s="190"/>
      <c r="G8" s="190"/>
      <c r="H8" s="190"/>
      <c r="I8" s="190"/>
      <c r="J8" s="190"/>
      <c r="K8" s="190"/>
      <c r="L8" s="190"/>
      <c r="M8" s="193" t="n">
        <v>112.1</v>
      </c>
      <c r="N8" s="143" t="n">
        <f aca="false">ROUNDUP(M8*$A$1,2)</f>
        <v>56050</v>
      </c>
      <c r="O8" s="192"/>
    </row>
    <row r="9" s="22" customFormat="true" ht="18.75" hidden="false" customHeight="true" outlineLevel="0" collapsed="false">
      <c r="A9" s="57"/>
      <c r="B9" s="58"/>
      <c r="C9" s="194" t="s">
        <v>336</v>
      </c>
      <c r="D9" s="195"/>
      <c r="E9" s="194"/>
      <c r="F9" s="194"/>
      <c r="G9" s="194"/>
      <c r="H9" s="194"/>
      <c r="I9" s="194"/>
      <c r="J9" s="194"/>
      <c r="K9" s="194"/>
      <c r="L9" s="194"/>
      <c r="M9" s="196"/>
      <c r="N9" s="197"/>
      <c r="O9" s="192"/>
      <c r="P9" s="198"/>
      <c r="Q9" s="198"/>
      <c r="R9" s="198"/>
      <c r="S9" s="198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3"/>
      <c r="NV9" s="43"/>
      <c r="NW9" s="43"/>
      <c r="NX9" s="43"/>
      <c r="NY9" s="43"/>
      <c r="NZ9" s="43"/>
      <c r="OA9" s="43"/>
      <c r="OB9" s="43"/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3"/>
      <c r="OP9" s="43"/>
      <c r="OQ9" s="43"/>
      <c r="OR9" s="43"/>
      <c r="OS9" s="43"/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  <c r="PL9" s="43"/>
      <c r="PM9" s="43"/>
      <c r="PN9" s="43"/>
      <c r="PO9" s="43"/>
      <c r="PP9" s="43"/>
      <c r="PQ9" s="43"/>
      <c r="PR9" s="43"/>
      <c r="PS9" s="43"/>
      <c r="PT9" s="43"/>
      <c r="PU9" s="43"/>
      <c r="PV9" s="43"/>
      <c r="PW9" s="43"/>
      <c r="PX9" s="43"/>
      <c r="PY9" s="43"/>
      <c r="PZ9" s="43"/>
      <c r="QA9" s="43"/>
      <c r="QB9" s="43"/>
      <c r="QC9" s="43"/>
      <c r="QD9" s="43"/>
      <c r="QE9" s="43"/>
      <c r="QF9" s="43"/>
      <c r="QG9" s="43"/>
      <c r="QH9" s="43"/>
      <c r="QI9" s="43"/>
      <c r="QJ9" s="43"/>
      <c r="QK9" s="43"/>
      <c r="QL9" s="43"/>
      <c r="QM9" s="43"/>
      <c r="QN9" s="43"/>
      <c r="QO9" s="43"/>
      <c r="QP9" s="43"/>
      <c r="QQ9" s="43"/>
      <c r="QR9" s="43"/>
      <c r="QS9" s="43"/>
      <c r="QT9" s="43"/>
      <c r="QU9" s="43"/>
      <c r="QV9" s="43"/>
      <c r="QW9" s="43"/>
      <c r="QX9" s="43"/>
      <c r="QY9" s="43"/>
      <c r="QZ9" s="43"/>
      <c r="RA9" s="43"/>
      <c r="RB9" s="43"/>
      <c r="RC9" s="43"/>
      <c r="RD9" s="43"/>
      <c r="RE9" s="43"/>
      <c r="RF9" s="43"/>
      <c r="RG9" s="43"/>
      <c r="RH9" s="43"/>
      <c r="RI9" s="43"/>
      <c r="RJ9" s="43"/>
      <c r="RK9" s="43"/>
      <c r="RL9" s="43"/>
      <c r="RM9" s="43"/>
      <c r="RN9" s="43"/>
      <c r="RO9" s="43"/>
      <c r="RP9" s="43"/>
      <c r="RQ9" s="43"/>
      <c r="RR9" s="43"/>
      <c r="RS9" s="43"/>
      <c r="RT9" s="43"/>
      <c r="RU9" s="43"/>
      <c r="RV9" s="43"/>
      <c r="RW9" s="43"/>
      <c r="RX9" s="43"/>
      <c r="RY9" s="43"/>
      <c r="RZ9" s="43"/>
      <c r="SA9" s="43"/>
      <c r="SB9" s="43"/>
      <c r="SC9" s="43"/>
      <c r="SD9" s="43"/>
      <c r="SE9" s="43"/>
      <c r="SF9" s="43"/>
      <c r="SG9" s="43"/>
      <c r="SH9" s="43"/>
      <c r="SI9" s="43"/>
      <c r="SJ9" s="43"/>
      <c r="SK9" s="43"/>
      <c r="SL9" s="43"/>
      <c r="SM9" s="43"/>
      <c r="SN9" s="43"/>
      <c r="SO9" s="43"/>
      <c r="SP9" s="43"/>
      <c r="SQ9" s="43"/>
      <c r="SR9" s="43"/>
      <c r="SS9" s="43"/>
      <c r="ST9" s="43"/>
      <c r="SU9" s="43"/>
      <c r="SV9" s="43"/>
      <c r="SW9" s="43"/>
      <c r="SX9" s="43"/>
      <c r="SY9" s="43"/>
      <c r="SZ9" s="43"/>
      <c r="TA9" s="43"/>
      <c r="TB9" s="43"/>
      <c r="TC9" s="43"/>
      <c r="TD9" s="43"/>
      <c r="TE9" s="43"/>
      <c r="TF9" s="43"/>
      <c r="TG9" s="43"/>
      <c r="TH9" s="43"/>
      <c r="TI9" s="43"/>
      <c r="TJ9" s="43"/>
      <c r="TK9" s="43"/>
      <c r="TL9" s="43"/>
      <c r="TM9" s="43"/>
      <c r="TN9" s="43"/>
      <c r="TO9" s="43"/>
      <c r="TP9" s="43"/>
      <c r="TQ9" s="43"/>
      <c r="TR9" s="43"/>
      <c r="TS9" s="43"/>
      <c r="TT9" s="43"/>
      <c r="TU9" s="43"/>
      <c r="TV9" s="43"/>
      <c r="TW9" s="43"/>
      <c r="TX9" s="43"/>
      <c r="TY9" s="43"/>
      <c r="TZ9" s="43"/>
      <c r="UA9" s="43"/>
      <c r="UB9" s="43"/>
      <c r="UC9" s="43"/>
      <c r="UD9" s="43"/>
      <c r="UE9" s="43"/>
      <c r="UF9" s="43"/>
      <c r="UG9" s="43"/>
      <c r="UH9" s="43"/>
      <c r="UI9" s="43"/>
      <c r="UJ9" s="43"/>
      <c r="UK9" s="43"/>
      <c r="UL9" s="43"/>
      <c r="UM9" s="43"/>
      <c r="UN9" s="43"/>
      <c r="UO9" s="43"/>
      <c r="UP9" s="43"/>
      <c r="UQ9" s="43"/>
      <c r="UR9" s="43"/>
      <c r="US9" s="43"/>
      <c r="UT9" s="43"/>
      <c r="UU9" s="43"/>
      <c r="UV9" s="43"/>
      <c r="UW9" s="43"/>
      <c r="UX9" s="43"/>
      <c r="UY9" s="43"/>
      <c r="UZ9" s="43"/>
      <c r="VA9" s="43"/>
      <c r="VB9" s="43"/>
      <c r="VC9" s="43"/>
      <c r="VD9" s="43"/>
      <c r="VE9" s="43"/>
      <c r="VF9" s="43"/>
      <c r="VG9" s="43"/>
      <c r="VH9" s="43"/>
      <c r="VI9" s="43"/>
      <c r="VJ9" s="43"/>
      <c r="VK9" s="43"/>
      <c r="VL9" s="43"/>
      <c r="VM9" s="43"/>
      <c r="VN9" s="43"/>
      <c r="VO9" s="43"/>
      <c r="VP9" s="43"/>
      <c r="VQ9" s="43"/>
      <c r="VR9" s="43"/>
      <c r="VS9" s="43"/>
      <c r="VT9" s="43"/>
      <c r="VU9" s="43"/>
      <c r="VV9" s="43"/>
      <c r="VW9" s="43"/>
      <c r="VX9" s="43"/>
      <c r="VY9" s="43"/>
      <c r="VZ9" s="43"/>
      <c r="WA9" s="43"/>
      <c r="WB9" s="43"/>
      <c r="WC9" s="43"/>
      <c r="WD9" s="43"/>
      <c r="WE9" s="43"/>
      <c r="WF9" s="43"/>
      <c r="WG9" s="43"/>
      <c r="WH9" s="43"/>
      <c r="WI9" s="43"/>
      <c r="WJ9" s="43"/>
      <c r="WK9" s="43"/>
      <c r="WL9" s="43"/>
      <c r="WM9" s="43"/>
      <c r="WN9" s="43"/>
      <c r="WO9" s="43"/>
      <c r="WP9" s="43"/>
      <c r="WQ9" s="43"/>
      <c r="WR9" s="43"/>
      <c r="WS9" s="43"/>
      <c r="WT9" s="43"/>
      <c r="WU9" s="43"/>
      <c r="WV9" s="43"/>
      <c r="WW9" s="43"/>
      <c r="WX9" s="43"/>
      <c r="WY9" s="43"/>
      <c r="WZ9" s="43"/>
      <c r="XA9" s="43"/>
      <c r="XB9" s="43"/>
      <c r="XC9" s="43"/>
      <c r="XD9" s="43"/>
      <c r="XE9" s="43"/>
      <c r="XF9" s="43"/>
      <c r="XG9" s="43"/>
      <c r="XH9" s="43"/>
      <c r="XI9" s="43"/>
      <c r="XJ9" s="43"/>
      <c r="XK9" s="43"/>
      <c r="XL9" s="43"/>
      <c r="XM9" s="43"/>
      <c r="XN9" s="43"/>
      <c r="XO9" s="43"/>
      <c r="XP9" s="43"/>
      <c r="XQ9" s="43"/>
      <c r="XR9" s="43"/>
      <c r="XS9" s="43"/>
      <c r="XT9" s="43"/>
      <c r="XU9" s="43"/>
      <c r="XV9" s="43"/>
      <c r="XW9" s="43"/>
      <c r="XX9" s="43"/>
      <c r="XY9" s="43"/>
      <c r="XZ9" s="43"/>
      <c r="YA9" s="43"/>
      <c r="YB9" s="43"/>
      <c r="YC9" s="43"/>
      <c r="YD9" s="43"/>
      <c r="YE9" s="43"/>
      <c r="YF9" s="43"/>
      <c r="YG9" s="43"/>
      <c r="YH9" s="43"/>
      <c r="YI9" s="43"/>
      <c r="YJ9" s="43"/>
      <c r="YK9" s="43"/>
      <c r="YL9" s="43"/>
      <c r="YM9" s="43"/>
      <c r="YN9" s="43"/>
      <c r="YO9" s="43"/>
      <c r="YP9" s="43"/>
      <c r="YQ9" s="43"/>
      <c r="YR9" s="43"/>
      <c r="YS9" s="43"/>
      <c r="YT9" s="43"/>
      <c r="YU9" s="43"/>
      <c r="YV9" s="43"/>
      <c r="YW9" s="43"/>
      <c r="YX9" s="43"/>
      <c r="YY9" s="43"/>
      <c r="YZ9" s="43"/>
      <c r="ZA9" s="43"/>
      <c r="ZB9" s="43"/>
      <c r="ZC9" s="43"/>
      <c r="ZD9" s="43"/>
      <c r="ZE9" s="43"/>
      <c r="ZF9" s="43"/>
      <c r="ZG9" s="43"/>
      <c r="ZH9" s="43"/>
      <c r="ZI9" s="43"/>
      <c r="ZJ9" s="43"/>
      <c r="ZK9" s="43"/>
      <c r="ZL9" s="43"/>
      <c r="ZM9" s="43"/>
      <c r="ZN9" s="43"/>
      <c r="ZO9" s="43"/>
      <c r="ZP9" s="43"/>
      <c r="ZQ9" s="43"/>
      <c r="ZR9" s="43"/>
      <c r="ZS9" s="43"/>
      <c r="ZT9" s="43"/>
      <c r="ZU9" s="43"/>
      <c r="ZV9" s="43"/>
      <c r="ZW9" s="43"/>
      <c r="ZX9" s="43"/>
      <c r="ZY9" s="43"/>
      <c r="ZZ9" s="43"/>
      <c r="AAA9" s="43"/>
      <c r="AAB9" s="43"/>
      <c r="AAC9" s="43"/>
      <c r="AAD9" s="43"/>
      <c r="AAE9" s="43"/>
      <c r="AAF9" s="43"/>
      <c r="AAG9" s="43"/>
      <c r="AAH9" s="43"/>
      <c r="AAI9" s="43"/>
      <c r="AAJ9" s="43"/>
      <c r="AAK9" s="43"/>
      <c r="AAL9" s="43"/>
      <c r="AAM9" s="43"/>
      <c r="AAN9" s="43"/>
      <c r="AAO9" s="43"/>
      <c r="AAP9" s="43"/>
      <c r="AAQ9" s="43"/>
      <c r="AAR9" s="43"/>
      <c r="AAS9" s="43"/>
      <c r="AAT9" s="43"/>
      <c r="AAU9" s="43"/>
      <c r="AAV9" s="43"/>
      <c r="AAW9" s="43"/>
      <c r="AAX9" s="43"/>
      <c r="AAY9" s="43"/>
      <c r="AAZ9" s="43"/>
      <c r="ABA9" s="43"/>
      <c r="ABB9" s="43"/>
      <c r="ABC9" s="43"/>
      <c r="ABD9" s="43"/>
      <c r="ABE9" s="43"/>
      <c r="ABF9" s="43"/>
      <c r="ABG9" s="43"/>
      <c r="ABH9" s="43"/>
      <c r="ABI9" s="43"/>
      <c r="ABJ9" s="43"/>
      <c r="ABK9" s="43"/>
      <c r="ABL9" s="43"/>
      <c r="ABM9" s="43"/>
      <c r="ABN9" s="43"/>
      <c r="ABO9" s="43"/>
      <c r="ABP9" s="43"/>
      <c r="ABQ9" s="43"/>
      <c r="ABR9" s="43"/>
      <c r="ABS9" s="43"/>
      <c r="ABT9" s="43"/>
      <c r="ABU9" s="43"/>
      <c r="ABV9" s="43"/>
      <c r="ABW9" s="43"/>
      <c r="ABX9" s="43"/>
      <c r="ABY9" s="43"/>
      <c r="ABZ9" s="43"/>
      <c r="ACA9" s="43"/>
      <c r="ACB9" s="43"/>
      <c r="ACC9" s="43"/>
      <c r="ACD9" s="43"/>
      <c r="ACE9" s="43"/>
      <c r="ACF9" s="43"/>
      <c r="ACG9" s="43"/>
      <c r="ACH9" s="43"/>
      <c r="ACI9" s="43"/>
      <c r="ACJ9" s="43"/>
      <c r="ACK9" s="43"/>
      <c r="ACL9" s="43"/>
      <c r="ACM9" s="43"/>
      <c r="ACN9" s="43"/>
      <c r="ACO9" s="43"/>
      <c r="ACP9" s="43"/>
      <c r="ACQ9" s="43"/>
      <c r="ACR9" s="43"/>
      <c r="ACS9" s="43"/>
      <c r="ACT9" s="43"/>
      <c r="ACU9" s="43"/>
      <c r="ACV9" s="43"/>
      <c r="ACW9" s="43"/>
      <c r="ACX9" s="43"/>
      <c r="ACY9" s="43"/>
      <c r="ACZ9" s="43"/>
      <c r="ADA9" s="43"/>
      <c r="ADB9" s="43"/>
      <c r="ADC9" s="43"/>
      <c r="ADD9" s="43"/>
      <c r="ADE9" s="43"/>
      <c r="ADF9" s="43"/>
      <c r="ADG9" s="43"/>
      <c r="ADH9" s="43"/>
      <c r="ADI9" s="43"/>
      <c r="ADJ9" s="43"/>
      <c r="ADK9" s="43"/>
      <c r="ADL9" s="43"/>
      <c r="ADM9" s="43"/>
      <c r="ADN9" s="43"/>
      <c r="ADO9" s="43"/>
      <c r="ADP9" s="43"/>
      <c r="ADQ9" s="43"/>
      <c r="ADR9" s="43"/>
      <c r="ADS9" s="43"/>
      <c r="ADT9" s="43"/>
      <c r="ADU9" s="43"/>
      <c r="ADV9" s="43"/>
      <c r="ADW9" s="43"/>
      <c r="ADX9" s="43"/>
      <c r="ADY9" s="43"/>
      <c r="ADZ9" s="43"/>
      <c r="AEA9" s="43"/>
      <c r="AEB9" s="43"/>
      <c r="AEC9" s="43"/>
      <c r="AED9" s="43"/>
      <c r="AEE9" s="43"/>
      <c r="AEF9" s="43"/>
      <c r="AEG9" s="43"/>
      <c r="AEH9" s="43"/>
      <c r="AEI9" s="43"/>
      <c r="AEJ9" s="43"/>
      <c r="AEK9" s="43"/>
      <c r="AEL9" s="43"/>
      <c r="AEM9" s="43"/>
      <c r="AEN9" s="43"/>
      <c r="AEO9" s="43"/>
      <c r="AEP9" s="43"/>
      <c r="AEQ9" s="43"/>
      <c r="AER9" s="43"/>
      <c r="AES9" s="43"/>
      <c r="AET9" s="43"/>
      <c r="AEU9" s="43"/>
      <c r="AEV9" s="43"/>
      <c r="AEW9" s="43"/>
      <c r="AEX9" s="43"/>
      <c r="AEY9" s="43"/>
      <c r="AEZ9" s="43"/>
      <c r="AFA9" s="43"/>
      <c r="AFB9" s="43"/>
      <c r="AFC9" s="43"/>
      <c r="AFD9" s="43"/>
      <c r="AFE9" s="43"/>
      <c r="AFF9" s="43"/>
      <c r="AFG9" s="43"/>
      <c r="AFH9" s="43"/>
      <c r="AFI9" s="43"/>
      <c r="AFJ9" s="43"/>
      <c r="AFK9" s="43"/>
      <c r="AFL9" s="43"/>
      <c r="AFM9" s="43"/>
      <c r="AFN9" s="43"/>
      <c r="AFO9" s="43"/>
      <c r="AFP9" s="43"/>
      <c r="AFQ9" s="43"/>
      <c r="AFR9" s="43"/>
      <c r="AFS9" s="43"/>
      <c r="AFT9" s="43"/>
      <c r="AFU9" s="43"/>
      <c r="AFV9" s="43"/>
      <c r="AFW9" s="43"/>
      <c r="AFX9" s="43"/>
      <c r="AFY9" s="43"/>
      <c r="AFZ9" s="43"/>
      <c r="AGA9" s="43"/>
      <c r="AGB9" s="43"/>
      <c r="AGC9" s="43"/>
      <c r="AGD9" s="43"/>
      <c r="AGE9" s="43"/>
      <c r="AGF9" s="43"/>
      <c r="AGG9" s="43"/>
      <c r="AGH9" s="43"/>
      <c r="AGI9" s="43"/>
      <c r="AGJ9" s="43"/>
      <c r="AGK9" s="43"/>
      <c r="AGL9" s="43"/>
      <c r="AGM9" s="43"/>
      <c r="AGN9" s="43"/>
      <c r="AGO9" s="43"/>
      <c r="AGP9" s="43"/>
      <c r="AGQ9" s="43"/>
      <c r="AGR9" s="43"/>
      <c r="AGS9" s="43"/>
      <c r="AGT9" s="43"/>
      <c r="AGU9" s="43"/>
      <c r="AGV9" s="43"/>
      <c r="AGW9" s="43"/>
      <c r="AGX9" s="43"/>
      <c r="AGY9" s="43"/>
      <c r="AGZ9" s="43"/>
      <c r="AHA9" s="43"/>
      <c r="AHB9" s="43"/>
      <c r="AHC9" s="43"/>
      <c r="AHD9" s="43"/>
      <c r="AHE9" s="43"/>
      <c r="AHF9" s="43"/>
      <c r="AHG9" s="43"/>
      <c r="AHH9" s="43"/>
      <c r="AHI9" s="43"/>
      <c r="AHJ9" s="43"/>
      <c r="AHK9" s="43"/>
      <c r="AHL9" s="43"/>
      <c r="AHM9" s="43"/>
      <c r="AHN9" s="43"/>
      <c r="AHO9" s="43"/>
      <c r="AHP9" s="43"/>
      <c r="AHQ9" s="43"/>
      <c r="AHR9" s="43"/>
      <c r="AHS9" s="43"/>
      <c r="AHT9" s="43"/>
      <c r="AHU9" s="43"/>
      <c r="AHV9" s="43"/>
      <c r="AHW9" s="43"/>
      <c r="AHX9" s="43"/>
      <c r="AHY9" s="43"/>
      <c r="AHZ9" s="43"/>
      <c r="AIA9" s="43"/>
      <c r="AIB9" s="43"/>
      <c r="AIC9" s="43"/>
      <c r="AID9" s="43"/>
      <c r="AIE9" s="43"/>
      <c r="AIF9" s="43"/>
      <c r="AIG9" s="43"/>
      <c r="AIH9" s="43"/>
      <c r="AII9" s="43"/>
      <c r="AIJ9" s="43"/>
      <c r="AIK9" s="43"/>
      <c r="AIL9" s="43"/>
      <c r="AIM9" s="43"/>
      <c r="AIN9" s="43"/>
      <c r="AIO9" s="43"/>
      <c r="AIP9" s="43"/>
      <c r="AIQ9" s="43"/>
      <c r="AIR9" s="43"/>
      <c r="AIS9" s="43"/>
      <c r="AIT9" s="43"/>
      <c r="AIU9" s="43"/>
      <c r="AIV9" s="43"/>
      <c r="AIW9" s="43"/>
      <c r="AIX9" s="43"/>
      <c r="AIY9" s="43"/>
      <c r="AIZ9" s="43"/>
      <c r="AJA9" s="43"/>
      <c r="AJB9" s="43"/>
      <c r="AJC9" s="43"/>
      <c r="AJD9" s="43"/>
      <c r="AJE9" s="43"/>
      <c r="AJF9" s="43"/>
      <c r="AJG9" s="43"/>
      <c r="AJH9" s="43"/>
      <c r="AJI9" s="43"/>
      <c r="AJJ9" s="43"/>
      <c r="AJK9" s="43"/>
      <c r="AJL9" s="43"/>
      <c r="AJM9" s="43"/>
      <c r="AJN9" s="43"/>
      <c r="AJO9" s="43"/>
      <c r="AJP9" s="43"/>
      <c r="AJQ9" s="43"/>
      <c r="AJR9" s="43"/>
      <c r="AJS9" s="43"/>
      <c r="AJT9" s="43"/>
      <c r="AJU9" s="43"/>
      <c r="AJV9" s="43"/>
      <c r="AJW9" s="43"/>
      <c r="AJX9" s="43"/>
      <c r="AJY9" s="43"/>
      <c r="AJZ9" s="43"/>
      <c r="AKA9" s="43"/>
      <c r="AKB9" s="43"/>
      <c r="AKC9" s="43"/>
      <c r="AKD9" s="43"/>
      <c r="AKE9" s="43"/>
      <c r="AKF9" s="43"/>
      <c r="AKG9" s="43"/>
      <c r="AKH9" s="43"/>
      <c r="AKI9" s="43"/>
      <c r="AKJ9" s="43"/>
      <c r="AKK9" s="43"/>
      <c r="AKL9" s="43"/>
      <c r="AKM9" s="43"/>
      <c r="AKN9" s="43"/>
      <c r="AKO9" s="43"/>
      <c r="AKP9" s="43"/>
      <c r="AKQ9" s="43"/>
      <c r="AKR9" s="43"/>
      <c r="AKS9" s="43"/>
      <c r="AKT9" s="43"/>
      <c r="AKU9" s="43"/>
      <c r="AKV9" s="43"/>
      <c r="AKW9" s="43"/>
      <c r="AKX9" s="43"/>
      <c r="AKY9" s="43"/>
      <c r="AKZ9" s="43"/>
      <c r="ALA9" s="43"/>
      <c r="ALB9" s="43"/>
      <c r="ALC9" s="43"/>
      <c r="ALD9" s="43"/>
      <c r="ALE9" s="43"/>
      <c r="ALF9" s="43"/>
      <c r="ALG9" s="43"/>
      <c r="ALH9" s="43"/>
      <c r="ALI9" s="43"/>
      <c r="ALJ9" s="43"/>
      <c r="ALK9" s="43"/>
      <c r="ALL9" s="43"/>
      <c r="ALM9" s="43"/>
      <c r="ALN9" s="43"/>
      <c r="ALO9" s="43"/>
      <c r="ALP9" s="43"/>
      <c r="ALQ9" s="43"/>
      <c r="ALR9" s="43"/>
      <c r="ALS9" s="43"/>
      <c r="ALT9" s="43"/>
      <c r="ALU9" s="43"/>
      <c r="ALV9" s="43"/>
      <c r="ALW9" s="43"/>
      <c r="ALX9" s="43"/>
      <c r="ALY9" s="43"/>
      <c r="ALZ9" s="43"/>
      <c r="AMA9" s="43"/>
      <c r="AMB9" s="43"/>
      <c r="AMC9" s="43"/>
      <c r="AMD9" s="43"/>
      <c r="AME9" s="43"/>
      <c r="AMF9" s="43"/>
      <c r="AMG9" s="43"/>
      <c r="AMH9" s="43"/>
    </row>
    <row r="10" s="43" customFormat="true" ht="31.5" hidden="false" customHeight="true" outlineLevel="0" collapsed="false">
      <c r="A10" s="183"/>
      <c r="B10" s="183"/>
      <c r="C10" s="199" t="s">
        <v>337</v>
      </c>
      <c r="D10" s="199"/>
      <c r="E10" s="199"/>
      <c r="F10" s="199"/>
      <c r="G10" s="199"/>
      <c r="H10" s="199"/>
      <c r="I10" s="199"/>
      <c r="J10" s="199"/>
      <c r="K10" s="199"/>
      <c r="L10" s="199"/>
      <c r="M10" s="200"/>
      <c r="N10" s="201"/>
      <c r="O10" s="19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</row>
    <row r="11" customFormat="false" ht="24.95" hidden="false" customHeight="true" outlineLevel="0" collapsed="false">
      <c r="A11" s="183"/>
      <c r="B11" s="183"/>
      <c r="C11" s="202"/>
      <c r="D11" s="203"/>
      <c r="E11" s="203"/>
      <c r="F11" s="203"/>
      <c r="G11" s="203"/>
      <c r="H11" s="203"/>
      <c r="I11" s="203"/>
      <c r="J11" s="204"/>
      <c r="K11" s="205"/>
      <c r="L11" s="205"/>
      <c r="M11" s="206"/>
      <c r="N11" s="65" t="s">
        <v>4</v>
      </c>
      <c r="O11" s="19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</row>
    <row r="12" customFormat="false" ht="45" hidden="false" customHeight="true" outlineLevel="0" collapsed="false">
      <c r="A12" s="183"/>
      <c r="B12" s="30" t="s">
        <v>338</v>
      </c>
      <c r="C12" s="190" t="s">
        <v>339</v>
      </c>
      <c r="D12" s="190"/>
      <c r="E12" s="190"/>
      <c r="F12" s="190"/>
      <c r="G12" s="190"/>
      <c r="H12" s="190"/>
      <c r="I12" s="190"/>
      <c r="J12" s="190"/>
      <c r="K12" s="190"/>
      <c r="L12" s="190"/>
      <c r="M12" s="142" t="n">
        <v>62.23</v>
      </c>
      <c r="N12" s="143" t="n">
        <f aca="false">ROUNDUP(M12*$A$1,2)</f>
        <v>31115</v>
      </c>
      <c r="O12" s="19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</row>
    <row r="13" customFormat="false" ht="45" hidden="false" customHeight="true" outlineLevel="0" collapsed="false">
      <c r="A13" s="183"/>
      <c r="B13" s="30" t="s">
        <v>340</v>
      </c>
      <c r="C13" s="190" t="s">
        <v>341</v>
      </c>
      <c r="D13" s="190"/>
      <c r="E13" s="190"/>
      <c r="F13" s="190"/>
      <c r="G13" s="190"/>
      <c r="H13" s="190"/>
      <c r="I13" s="190"/>
      <c r="J13" s="190"/>
      <c r="K13" s="190"/>
      <c r="L13" s="190"/>
      <c r="M13" s="142" t="n">
        <v>88.21</v>
      </c>
      <c r="N13" s="143" t="n">
        <f aca="false">ROUNDUP(M13*$A$1,2)</f>
        <v>44105</v>
      </c>
      <c r="O13" s="19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</row>
    <row r="14" customFormat="false" ht="71.25" hidden="false" customHeight="true" outlineLevel="0" collapsed="false">
      <c r="A14" s="183"/>
      <c r="B14" s="183"/>
      <c r="C14" s="199"/>
      <c r="D14" s="207" t="s">
        <v>342</v>
      </c>
      <c r="E14" s="207"/>
      <c r="F14" s="207"/>
      <c r="G14" s="207"/>
      <c r="H14" s="207"/>
      <c r="I14" s="207"/>
      <c r="J14" s="207"/>
      <c r="K14" s="207"/>
      <c r="L14" s="208"/>
      <c r="M14" s="200"/>
      <c r="N14" s="143"/>
      <c r="O14" s="19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</row>
    <row r="15" customFormat="false" ht="45" hidden="false" customHeight="true" outlineLevel="0" collapsed="false">
      <c r="A15" s="183"/>
      <c r="B15" s="209" t="s">
        <v>343</v>
      </c>
      <c r="C15" s="210" t="s">
        <v>344</v>
      </c>
      <c r="D15" s="210"/>
      <c r="E15" s="210"/>
      <c r="F15" s="210"/>
      <c r="G15" s="210"/>
      <c r="H15" s="210"/>
      <c r="I15" s="210"/>
      <c r="J15" s="210"/>
      <c r="K15" s="210"/>
      <c r="L15" s="210"/>
      <c r="M15" s="142" t="n">
        <v>162.21</v>
      </c>
      <c r="N15" s="143" t="n">
        <f aca="false">ROUNDUP(M15*$A$1,2)</f>
        <v>81105</v>
      </c>
      <c r="O15" s="19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</row>
    <row r="16" customFormat="false" ht="45" hidden="false" customHeight="true" outlineLevel="0" collapsed="false">
      <c r="A16" s="183"/>
      <c r="B16" s="209" t="s">
        <v>345</v>
      </c>
      <c r="C16" s="190" t="s">
        <v>346</v>
      </c>
      <c r="D16" s="190"/>
      <c r="E16" s="190"/>
      <c r="F16" s="190"/>
      <c r="G16" s="190"/>
      <c r="H16" s="190"/>
      <c r="I16" s="190"/>
      <c r="J16" s="190"/>
      <c r="K16" s="190"/>
      <c r="L16" s="190"/>
      <c r="M16" s="142" t="n">
        <v>242.73</v>
      </c>
      <c r="N16" s="143" t="n">
        <f aca="false">ROUNDUP(M16*$A$1,2)</f>
        <v>121365</v>
      </c>
      <c r="O16" s="19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</row>
    <row r="17" customFormat="false" ht="45" hidden="false" customHeight="true" outlineLevel="0" collapsed="false">
      <c r="A17" s="183"/>
      <c r="B17" s="158"/>
      <c r="C17" s="211" t="s">
        <v>347</v>
      </c>
      <c r="D17" s="207" t="s">
        <v>348</v>
      </c>
      <c r="E17" s="207"/>
      <c r="F17" s="207"/>
      <c r="G17" s="207"/>
      <c r="H17" s="207"/>
      <c r="I17" s="207"/>
      <c r="J17" s="207"/>
      <c r="K17" s="207"/>
      <c r="L17" s="208"/>
      <c r="M17" s="200"/>
      <c r="N17" s="143"/>
      <c r="O17" s="19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</row>
    <row r="18" customFormat="false" ht="45" hidden="false" customHeight="true" outlineLevel="0" collapsed="false">
      <c r="A18" s="22"/>
      <c r="B18" s="209" t="s">
        <v>349</v>
      </c>
      <c r="C18" s="190" t="s">
        <v>350</v>
      </c>
      <c r="D18" s="190"/>
      <c r="E18" s="190"/>
      <c r="F18" s="190"/>
      <c r="G18" s="190"/>
      <c r="H18" s="190"/>
      <c r="I18" s="190"/>
      <c r="J18" s="190"/>
      <c r="K18" s="190"/>
      <c r="L18" s="190"/>
      <c r="M18" s="142" t="n">
        <v>250.52</v>
      </c>
      <c r="N18" s="143" t="n">
        <f aca="false">ROUNDUP(M18*$A$1,2)</f>
        <v>125260</v>
      </c>
      <c r="O18" s="19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</row>
    <row r="19" customFormat="false" ht="60" hidden="false" customHeight="true" outlineLevel="0" collapsed="false">
      <c r="A19" s="183"/>
      <c r="B19" s="209" t="s">
        <v>351</v>
      </c>
      <c r="C19" s="190" t="s">
        <v>352</v>
      </c>
      <c r="D19" s="190"/>
      <c r="E19" s="190"/>
      <c r="F19" s="190"/>
      <c r="G19" s="190"/>
      <c r="H19" s="190"/>
      <c r="I19" s="190"/>
      <c r="J19" s="190"/>
      <c r="K19" s="190"/>
      <c r="L19" s="190"/>
      <c r="M19" s="142" t="n">
        <v>325.84</v>
      </c>
      <c r="N19" s="143" t="n">
        <f aca="false">ROUNDUP(M19*$A$1,2)</f>
        <v>162920</v>
      </c>
      <c r="O19" s="19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</row>
    <row r="20" s="22" customFormat="true" ht="23.55" hidden="false" customHeight="true" outlineLevel="0" collapsed="false">
      <c r="A20" s="57"/>
      <c r="B20" s="58"/>
      <c r="C20" s="194" t="s">
        <v>353</v>
      </c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7"/>
      <c r="O20" s="192"/>
    </row>
    <row r="21" s="43" customFormat="true" ht="18.75" hidden="false" customHeight="true" outlineLevel="0" collapsed="false">
      <c r="A21" s="212"/>
      <c r="B21" s="158"/>
      <c r="C21" s="213" t="s">
        <v>354</v>
      </c>
      <c r="D21" s="213"/>
      <c r="E21" s="213"/>
      <c r="F21" s="213"/>
      <c r="G21" s="213"/>
      <c r="H21" s="213"/>
      <c r="I21" s="213"/>
      <c r="J21" s="213"/>
      <c r="K21" s="213"/>
      <c r="L21" s="214"/>
      <c r="M21" s="200"/>
      <c r="N21" s="21"/>
      <c r="O21" s="192"/>
      <c r="P21" s="198"/>
      <c r="Q21" s="198"/>
      <c r="R21" s="198"/>
      <c r="S21" s="198"/>
    </row>
    <row r="22" customFormat="false" ht="45" hidden="false" customHeight="true" outlineLevel="0" collapsed="false">
      <c r="A22" s="212"/>
      <c r="B22" s="158"/>
      <c r="C22" s="215" t="s">
        <v>355</v>
      </c>
      <c r="D22" s="216" t="s">
        <v>356</v>
      </c>
      <c r="E22" s="216" t="s">
        <v>357</v>
      </c>
      <c r="F22" s="216" t="s">
        <v>358</v>
      </c>
      <c r="G22" s="217" t="s">
        <v>359</v>
      </c>
      <c r="H22" s="216" t="s">
        <v>360</v>
      </c>
      <c r="I22" s="218" t="s">
        <v>361</v>
      </c>
      <c r="J22" s="219" t="s">
        <v>362</v>
      </c>
      <c r="K22" s="215" t="s">
        <v>363</v>
      </c>
      <c r="L22" s="220" t="s">
        <v>188</v>
      </c>
      <c r="M22" s="206"/>
      <c r="N22" s="65" t="s">
        <v>4</v>
      </c>
      <c r="O22" s="192"/>
      <c r="P22" s="183"/>
    </row>
    <row r="23" customFormat="false" ht="24.95" hidden="false" customHeight="true" outlineLevel="0" collapsed="false">
      <c r="A23" s="212"/>
      <c r="B23" s="158"/>
      <c r="C23" s="22"/>
      <c r="D23" s="207" t="s">
        <v>364</v>
      </c>
      <c r="E23" s="207"/>
      <c r="F23" s="207"/>
      <c r="G23" s="207"/>
      <c r="H23" s="207"/>
      <c r="I23" s="207"/>
      <c r="J23" s="207"/>
      <c r="K23" s="207"/>
      <c r="L23" s="208"/>
      <c r="M23" s="200"/>
      <c r="N23" s="221"/>
      <c r="O23" s="192"/>
      <c r="P23" s="183"/>
    </row>
    <row r="24" customFormat="false" ht="45" hidden="false" customHeight="true" outlineLevel="0" collapsed="false">
      <c r="A24" s="212"/>
      <c r="B24" s="209" t="s">
        <v>365</v>
      </c>
      <c r="C24" s="190" t="s">
        <v>366</v>
      </c>
      <c r="D24" s="190"/>
      <c r="E24" s="190"/>
      <c r="F24" s="190"/>
      <c r="G24" s="190"/>
      <c r="H24" s="190"/>
      <c r="I24" s="190"/>
      <c r="J24" s="190"/>
      <c r="K24" s="190"/>
      <c r="L24" s="190"/>
      <c r="M24" s="142" t="n">
        <v>47.92</v>
      </c>
      <c r="N24" s="143" t="n">
        <f aca="false">ROUNDUP(M24*$A$1,2)</f>
        <v>23960</v>
      </c>
      <c r="O24" s="192"/>
      <c r="P24" s="183"/>
    </row>
    <row r="25" customFormat="false" ht="45" hidden="false" customHeight="true" outlineLevel="0" collapsed="false">
      <c r="A25" s="212"/>
      <c r="B25" s="209" t="s">
        <v>367</v>
      </c>
      <c r="C25" s="190" t="s">
        <v>368</v>
      </c>
      <c r="D25" s="190"/>
      <c r="E25" s="190"/>
      <c r="F25" s="190"/>
      <c r="G25" s="190"/>
      <c r="H25" s="190"/>
      <c r="I25" s="190"/>
      <c r="J25" s="190"/>
      <c r="K25" s="190"/>
      <c r="L25" s="190"/>
      <c r="M25" s="142" t="n">
        <v>59.61</v>
      </c>
      <c r="N25" s="143" t="n">
        <f aca="false">ROUNDUP(M25*$A$1,2)</f>
        <v>29805</v>
      </c>
      <c r="O25" s="192"/>
      <c r="P25" s="183"/>
    </row>
    <row r="26" customFormat="false" ht="45" hidden="false" customHeight="true" outlineLevel="0" collapsed="false">
      <c r="A26" s="212"/>
      <c r="B26" s="222"/>
      <c r="D26" s="188" t="s">
        <v>369</v>
      </c>
      <c r="E26" s="188"/>
      <c r="F26" s="188"/>
      <c r="G26" s="188"/>
      <c r="H26" s="188"/>
      <c r="I26" s="188"/>
      <c r="J26" s="188"/>
      <c r="K26" s="188"/>
      <c r="L26" s="208"/>
      <c r="M26" s="165" t="n">
        <v>0</v>
      </c>
      <c r="N26" s="143"/>
      <c r="O26" s="192"/>
      <c r="P26" s="183"/>
    </row>
    <row r="27" customFormat="false" ht="43.5" hidden="false" customHeight="true" outlineLevel="0" collapsed="false">
      <c r="A27" s="212"/>
      <c r="B27" s="209" t="s">
        <v>370</v>
      </c>
      <c r="C27" s="223" t="s">
        <v>371</v>
      </c>
      <c r="D27" s="223"/>
      <c r="E27" s="223"/>
      <c r="F27" s="223"/>
      <c r="G27" s="223"/>
      <c r="H27" s="223"/>
      <c r="I27" s="223"/>
      <c r="J27" s="223"/>
      <c r="K27" s="223"/>
      <c r="L27" s="223"/>
      <c r="M27" s="224" t="n">
        <v>73.9</v>
      </c>
      <c r="N27" s="143" t="n">
        <f aca="false">ROUNDUP(M27*$A$1,2)</f>
        <v>36950</v>
      </c>
      <c r="O27" s="192"/>
      <c r="P27" s="183"/>
    </row>
    <row r="28" customFormat="false" ht="45" hidden="false" customHeight="true" outlineLevel="0" collapsed="false">
      <c r="A28" s="212"/>
      <c r="B28" s="225"/>
      <c r="C28" s="22"/>
      <c r="D28" s="226" t="s">
        <v>372</v>
      </c>
      <c r="E28" s="226"/>
      <c r="F28" s="226"/>
      <c r="G28" s="226"/>
      <c r="H28" s="226"/>
      <c r="I28" s="226"/>
      <c r="J28" s="226"/>
      <c r="K28" s="226"/>
      <c r="L28" s="208"/>
      <c r="M28" s="200"/>
      <c r="N28" s="143"/>
      <c r="O28" s="192"/>
      <c r="P28" s="183"/>
    </row>
    <row r="29" customFormat="false" ht="43.5" hidden="false" customHeight="true" outlineLevel="0" collapsed="false">
      <c r="A29" s="212"/>
      <c r="B29" s="209" t="s">
        <v>373</v>
      </c>
      <c r="C29" s="190" t="s">
        <v>374</v>
      </c>
      <c r="D29" s="190"/>
      <c r="E29" s="190"/>
      <c r="F29" s="190"/>
      <c r="G29" s="190"/>
      <c r="H29" s="190"/>
      <c r="I29" s="190"/>
      <c r="J29" s="190"/>
      <c r="K29" s="190"/>
      <c r="L29" s="190"/>
      <c r="M29" s="142" t="n">
        <v>116.75</v>
      </c>
      <c r="N29" s="143" t="n">
        <f aca="false">ROUNDUP(M29*$A$1,2)</f>
        <v>58375</v>
      </c>
      <c r="O29" s="192"/>
      <c r="P29" s="183"/>
    </row>
    <row r="30" customFormat="false" ht="75" hidden="false" customHeight="true" outlineLevel="0" collapsed="false">
      <c r="A30" s="212"/>
      <c r="B30" s="209" t="s">
        <v>375</v>
      </c>
      <c r="C30" s="190" t="s">
        <v>376</v>
      </c>
      <c r="D30" s="190"/>
      <c r="E30" s="190"/>
      <c r="F30" s="190"/>
      <c r="G30" s="190"/>
      <c r="H30" s="190"/>
      <c r="I30" s="190"/>
      <c r="J30" s="190"/>
      <c r="K30" s="190"/>
      <c r="L30" s="190"/>
      <c r="M30" s="142" t="n">
        <v>129.74</v>
      </c>
      <c r="N30" s="143" t="n">
        <f aca="false">ROUNDUP(M30*$A$1,2)</f>
        <v>64870</v>
      </c>
      <c r="O30" s="192"/>
      <c r="P30" s="183"/>
    </row>
    <row r="31" customFormat="false" ht="75" hidden="false" customHeight="true" outlineLevel="0" collapsed="false">
      <c r="A31" s="212"/>
      <c r="B31" s="209" t="s">
        <v>377</v>
      </c>
      <c r="C31" s="190" t="s">
        <v>378</v>
      </c>
      <c r="D31" s="190"/>
      <c r="E31" s="190"/>
      <c r="F31" s="190"/>
      <c r="G31" s="190"/>
      <c r="H31" s="190"/>
      <c r="I31" s="190"/>
      <c r="J31" s="190"/>
      <c r="K31" s="190"/>
      <c r="L31" s="190"/>
      <c r="M31" s="142" t="n">
        <v>88.9</v>
      </c>
      <c r="N31" s="143" t="n">
        <f aca="false">ROUNDUP(M31*$A$1,2)</f>
        <v>44450</v>
      </c>
      <c r="O31" s="192"/>
      <c r="P31" s="183"/>
    </row>
    <row r="32" customFormat="false" ht="15" hidden="false" customHeight="true" outlineLevel="0" collapsed="false">
      <c r="A32" s="57"/>
      <c r="B32" s="58"/>
      <c r="C32" s="194" t="s">
        <v>379</v>
      </c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7"/>
      <c r="O32" s="19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</row>
    <row r="33" customFormat="false" ht="18.75" hidden="false" customHeight="true" outlineLevel="0" collapsed="false">
      <c r="A33" s="212"/>
      <c r="B33" s="227"/>
      <c r="C33" s="228" t="s">
        <v>380</v>
      </c>
      <c r="D33" s="228"/>
      <c r="E33" s="228"/>
      <c r="F33" s="228"/>
      <c r="G33" s="228"/>
      <c r="H33" s="228"/>
      <c r="I33" s="228"/>
      <c r="J33" s="228"/>
      <c r="K33" s="228"/>
      <c r="L33" s="229"/>
      <c r="M33" s="230"/>
      <c r="N33" s="231"/>
      <c r="O33" s="192"/>
      <c r="P33" s="198"/>
      <c r="Q33" s="198"/>
      <c r="R33" s="198"/>
      <c r="S33" s="198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43"/>
      <c r="RJ33" s="43"/>
      <c r="RK33" s="43"/>
      <c r="RL33" s="43"/>
      <c r="RM33" s="43"/>
      <c r="RN33" s="43"/>
      <c r="RO33" s="43"/>
      <c r="RP33" s="43"/>
      <c r="RQ33" s="43"/>
      <c r="RR33" s="43"/>
      <c r="RS33" s="43"/>
      <c r="RT33" s="43"/>
      <c r="RU33" s="43"/>
      <c r="RV33" s="43"/>
      <c r="RW33" s="43"/>
      <c r="RX33" s="43"/>
      <c r="RY33" s="43"/>
      <c r="RZ33" s="43"/>
      <c r="SA33" s="43"/>
      <c r="SB33" s="43"/>
      <c r="SC33" s="43"/>
      <c r="SD33" s="43"/>
      <c r="SE33" s="43"/>
      <c r="SF33" s="43"/>
      <c r="SG33" s="43"/>
      <c r="SH33" s="43"/>
      <c r="SI33" s="43"/>
      <c r="SJ33" s="43"/>
      <c r="SK33" s="43"/>
      <c r="SL33" s="43"/>
      <c r="SM33" s="43"/>
      <c r="SN33" s="43"/>
      <c r="SO33" s="43"/>
      <c r="SP33" s="43"/>
      <c r="SQ33" s="43"/>
      <c r="SR33" s="43"/>
      <c r="SS33" s="43"/>
      <c r="ST33" s="43"/>
      <c r="SU33" s="43"/>
      <c r="SV33" s="43"/>
      <c r="SW33" s="43"/>
      <c r="SX33" s="43"/>
      <c r="SY33" s="43"/>
      <c r="SZ33" s="43"/>
      <c r="TA33" s="43"/>
      <c r="TB33" s="43"/>
      <c r="TC33" s="43"/>
      <c r="TD33" s="43"/>
      <c r="TE33" s="43"/>
      <c r="TF33" s="43"/>
      <c r="TG33" s="43"/>
      <c r="TH33" s="43"/>
      <c r="TI33" s="43"/>
      <c r="TJ33" s="43"/>
      <c r="TK33" s="43"/>
      <c r="TL33" s="43"/>
      <c r="TM33" s="43"/>
      <c r="TN33" s="43"/>
      <c r="TO33" s="43"/>
      <c r="TP33" s="43"/>
      <c r="TQ33" s="43"/>
      <c r="TR33" s="43"/>
      <c r="TS33" s="43"/>
      <c r="TT33" s="43"/>
      <c r="TU33" s="43"/>
      <c r="TV33" s="43"/>
      <c r="TW33" s="43"/>
      <c r="TX33" s="43"/>
      <c r="TY33" s="43"/>
      <c r="TZ33" s="43"/>
      <c r="UA33" s="43"/>
      <c r="UB33" s="43"/>
      <c r="UC33" s="43"/>
      <c r="UD33" s="43"/>
      <c r="UE33" s="43"/>
      <c r="UF33" s="43"/>
      <c r="UG33" s="43"/>
      <c r="UH33" s="43"/>
      <c r="UI33" s="43"/>
      <c r="UJ33" s="43"/>
      <c r="UK33" s="43"/>
      <c r="UL33" s="43"/>
      <c r="UM33" s="43"/>
      <c r="UN33" s="43"/>
      <c r="UO33" s="43"/>
      <c r="UP33" s="43"/>
      <c r="UQ33" s="43"/>
      <c r="UR33" s="43"/>
      <c r="US33" s="43"/>
      <c r="UT33" s="43"/>
      <c r="UU33" s="43"/>
      <c r="UV33" s="43"/>
      <c r="UW33" s="43"/>
      <c r="UX33" s="43"/>
      <c r="UY33" s="43"/>
      <c r="UZ33" s="43"/>
      <c r="VA33" s="43"/>
      <c r="VB33" s="43"/>
      <c r="VC33" s="43"/>
      <c r="VD33" s="43"/>
      <c r="VE33" s="43"/>
      <c r="VF33" s="43"/>
      <c r="VG33" s="43"/>
      <c r="VH33" s="43"/>
      <c r="VI33" s="43"/>
      <c r="VJ33" s="43"/>
      <c r="VK33" s="43"/>
      <c r="VL33" s="43"/>
      <c r="VM33" s="43"/>
      <c r="VN33" s="43"/>
      <c r="VO33" s="43"/>
      <c r="VP33" s="43"/>
      <c r="VQ33" s="43"/>
      <c r="VR33" s="43"/>
      <c r="VS33" s="43"/>
      <c r="VT33" s="43"/>
      <c r="VU33" s="43"/>
      <c r="VV33" s="43"/>
      <c r="VW33" s="43"/>
      <c r="VX33" s="43"/>
      <c r="VY33" s="43"/>
      <c r="VZ33" s="43"/>
      <c r="WA33" s="43"/>
      <c r="WB33" s="43"/>
      <c r="WC33" s="43"/>
      <c r="WD33" s="43"/>
      <c r="WE33" s="43"/>
      <c r="WF33" s="43"/>
      <c r="WG33" s="43"/>
      <c r="WH33" s="43"/>
      <c r="WI33" s="43"/>
      <c r="WJ33" s="43"/>
      <c r="WK33" s="43"/>
      <c r="WL33" s="43"/>
      <c r="WM33" s="43"/>
      <c r="WN33" s="43"/>
      <c r="WO33" s="43"/>
      <c r="WP33" s="43"/>
      <c r="WQ33" s="43"/>
      <c r="WR33" s="43"/>
      <c r="WS33" s="43"/>
      <c r="WT33" s="43"/>
      <c r="WU33" s="43"/>
      <c r="WV33" s="43"/>
      <c r="WW33" s="43"/>
      <c r="WX33" s="43"/>
      <c r="WY33" s="43"/>
      <c r="WZ33" s="43"/>
      <c r="XA33" s="43"/>
      <c r="XB33" s="43"/>
      <c r="XC33" s="43"/>
      <c r="XD33" s="43"/>
      <c r="XE33" s="43"/>
      <c r="XF33" s="43"/>
      <c r="XG33" s="43"/>
      <c r="XH33" s="43"/>
      <c r="XI33" s="43"/>
      <c r="XJ33" s="43"/>
      <c r="XK33" s="43"/>
      <c r="XL33" s="43"/>
      <c r="XM33" s="43"/>
      <c r="XN33" s="43"/>
      <c r="XO33" s="43"/>
      <c r="XP33" s="43"/>
      <c r="XQ33" s="43"/>
      <c r="XR33" s="43"/>
      <c r="XS33" s="43"/>
      <c r="XT33" s="43"/>
      <c r="XU33" s="43"/>
      <c r="XV33" s="43"/>
      <c r="XW33" s="43"/>
      <c r="XX33" s="43"/>
      <c r="XY33" s="43"/>
      <c r="XZ33" s="43"/>
      <c r="YA33" s="43"/>
      <c r="YB33" s="43"/>
      <c r="YC33" s="43"/>
      <c r="YD33" s="43"/>
      <c r="YE33" s="43"/>
      <c r="YF33" s="43"/>
      <c r="YG33" s="43"/>
      <c r="YH33" s="43"/>
      <c r="YI33" s="43"/>
      <c r="YJ33" s="43"/>
      <c r="YK33" s="43"/>
      <c r="YL33" s="43"/>
      <c r="YM33" s="43"/>
      <c r="YN33" s="43"/>
      <c r="YO33" s="43"/>
      <c r="YP33" s="43"/>
      <c r="YQ33" s="43"/>
      <c r="YR33" s="43"/>
      <c r="YS33" s="43"/>
      <c r="YT33" s="43"/>
      <c r="YU33" s="43"/>
      <c r="YV33" s="43"/>
      <c r="YW33" s="43"/>
      <c r="YX33" s="43"/>
      <c r="YY33" s="43"/>
      <c r="YZ33" s="43"/>
      <c r="ZA33" s="43"/>
      <c r="ZB33" s="43"/>
      <c r="ZC33" s="43"/>
      <c r="ZD33" s="43"/>
      <c r="ZE33" s="43"/>
      <c r="ZF33" s="43"/>
      <c r="ZG33" s="43"/>
      <c r="ZH33" s="43"/>
      <c r="ZI33" s="43"/>
      <c r="ZJ33" s="43"/>
      <c r="ZK33" s="43"/>
      <c r="ZL33" s="43"/>
      <c r="ZM33" s="43"/>
      <c r="ZN33" s="43"/>
      <c r="ZO33" s="43"/>
      <c r="ZP33" s="43"/>
      <c r="ZQ33" s="43"/>
      <c r="ZR33" s="43"/>
      <c r="ZS33" s="43"/>
      <c r="ZT33" s="43"/>
      <c r="ZU33" s="43"/>
      <c r="ZV33" s="43"/>
      <c r="ZW33" s="43"/>
      <c r="ZX33" s="43"/>
      <c r="ZY33" s="43"/>
      <c r="ZZ33" s="43"/>
      <c r="AAA33" s="43"/>
      <c r="AAB33" s="43"/>
      <c r="AAC33" s="43"/>
      <c r="AAD33" s="43"/>
      <c r="AAE33" s="43"/>
      <c r="AAF33" s="43"/>
      <c r="AAG33" s="43"/>
      <c r="AAH33" s="43"/>
      <c r="AAI33" s="43"/>
      <c r="AAJ33" s="43"/>
      <c r="AAK33" s="43"/>
      <c r="AAL33" s="43"/>
      <c r="AAM33" s="43"/>
      <c r="AAN33" s="43"/>
      <c r="AAO33" s="43"/>
      <c r="AAP33" s="43"/>
      <c r="AAQ33" s="43"/>
      <c r="AAR33" s="43"/>
      <c r="AAS33" s="43"/>
      <c r="AAT33" s="43"/>
      <c r="AAU33" s="43"/>
      <c r="AAV33" s="43"/>
      <c r="AAW33" s="43"/>
      <c r="AAX33" s="43"/>
      <c r="AAY33" s="43"/>
      <c r="AAZ33" s="43"/>
      <c r="ABA33" s="43"/>
      <c r="ABB33" s="43"/>
      <c r="ABC33" s="43"/>
      <c r="ABD33" s="43"/>
      <c r="ABE33" s="43"/>
      <c r="ABF33" s="43"/>
      <c r="ABG33" s="43"/>
      <c r="ABH33" s="43"/>
      <c r="ABI33" s="43"/>
      <c r="ABJ33" s="43"/>
      <c r="ABK33" s="43"/>
      <c r="ABL33" s="43"/>
      <c r="ABM33" s="43"/>
      <c r="ABN33" s="43"/>
      <c r="ABO33" s="43"/>
      <c r="ABP33" s="43"/>
      <c r="ABQ33" s="43"/>
      <c r="ABR33" s="43"/>
      <c r="ABS33" s="43"/>
      <c r="ABT33" s="43"/>
      <c r="ABU33" s="43"/>
      <c r="ABV33" s="43"/>
      <c r="ABW33" s="43"/>
      <c r="ABX33" s="43"/>
      <c r="ABY33" s="43"/>
      <c r="ABZ33" s="43"/>
      <c r="ACA33" s="43"/>
      <c r="ACB33" s="43"/>
      <c r="ACC33" s="43"/>
      <c r="ACD33" s="43"/>
      <c r="ACE33" s="43"/>
      <c r="ACF33" s="43"/>
      <c r="ACG33" s="43"/>
      <c r="ACH33" s="43"/>
      <c r="ACI33" s="43"/>
      <c r="ACJ33" s="43"/>
      <c r="ACK33" s="43"/>
      <c r="ACL33" s="43"/>
      <c r="ACM33" s="43"/>
      <c r="ACN33" s="43"/>
      <c r="ACO33" s="43"/>
      <c r="ACP33" s="43"/>
      <c r="ACQ33" s="43"/>
      <c r="ACR33" s="43"/>
      <c r="ACS33" s="43"/>
      <c r="ACT33" s="43"/>
      <c r="ACU33" s="43"/>
      <c r="ACV33" s="43"/>
      <c r="ACW33" s="43"/>
      <c r="ACX33" s="43"/>
      <c r="ACY33" s="43"/>
      <c r="ACZ33" s="43"/>
      <c r="ADA33" s="43"/>
      <c r="ADB33" s="43"/>
      <c r="ADC33" s="43"/>
      <c r="ADD33" s="43"/>
      <c r="ADE33" s="43"/>
      <c r="ADF33" s="43"/>
      <c r="ADG33" s="43"/>
      <c r="ADH33" s="43"/>
      <c r="ADI33" s="43"/>
      <c r="ADJ33" s="43"/>
      <c r="ADK33" s="43"/>
      <c r="ADL33" s="43"/>
      <c r="ADM33" s="43"/>
      <c r="ADN33" s="43"/>
      <c r="ADO33" s="43"/>
      <c r="ADP33" s="43"/>
      <c r="ADQ33" s="43"/>
      <c r="ADR33" s="43"/>
      <c r="ADS33" s="43"/>
      <c r="ADT33" s="43"/>
      <c r="ADU33" s="43"/>
      <c r="ADV33" s="43"/>
      <c r="ADW33" s="43"/>
      <c r="ADX33" s="43"/>
      <c r="ADY33" s="43"/>
      <c r="ADZ33" s="43"/>
      <c r="AEA33" s="43"/>
      <c r="AEB33" s="43"/>
      <c r="AEC33" s="43"/>
      <c r="AED33" s="43"/>
      <c r="AEE33" s="43"/>
      <c r="AEF33" s="43"/>
      <c r="AEG33" s="43"/>
      <c r="AEH33" s="43"/>
      <c r="AEI33" s="43"/>
      <c r="AEJ33" s="43"/>
      <c r="AEK33" s="43"/>
      <c r="AEL33" s="43"/>
      <c r="AEM33" s="43"/>
      <c r="AEN33" s="43"/>
      <c r="AEO33" s="43"/>
      <c r="AEP33" s="43"/>
      <c r="AEQ33" s="43"/>
      <c r="AER33" s="43"/>
      <c r="AES33" s="43"/>
      <c r="AET33" s="43"/>
      <c r="AEU33" s="43"/>
      <c r="AEV33" s="43"/>
      <c r="AEW33" s="43"/>
      <c r="AEX33" s="43"/>
      <c r="AEY33" s="43"/>
      <c r="AEZ33" s="43"/>
      <c r="AFA33" s="43"/>
      <c r="AFB33" s="43"/>
      <c r="AFC33" s="43"/>
      <c r="AFD33" s="43"/>
      <c r="AFE33" s="43"/>
      <c r="AFF33" s="43"/>
      <c r="AFG33" s="43"/>
      <c r="AFH33" s="43"/>
      <c r="AFI33" s="43"/>
      <c r="AFJ33" s="43"/>
      <c r="AFK33" s="43"/>
      <c r="AFL33" s="43"/>
      <c r="AFM33" s="43"/>
      <c r="AFN33" s="43"/>
      <c r="AFO33" s="43"/>
      <c r="AFP33" s="43"/>
      <c r="AFQ33" s="43"/>
      <c r="AFR33" s="43"/>
      <c r="AFS33" s="43"/>
      <c r="AFT33" s="43"/>
      <c r="AFU33" s="43"/>
      <c r="AFV33" s="43"/>
      <c r="AFW33" s="43"/>
      <c r="AFX33" s="43"/>
      <c r="AFY33" s="43"/>
      <c r="AFZ33" s="43"/>
      <c r="AGA33" s="43"/>
      <c r="AGB33" s="43"/>
      <c r="AGC33" s="43"/>
      <c r="AGD33" s="43"/>
      <c r="AGE33" s="43"/>
      <c r="AGF33" s="43"/>
      <c r="AGG33" s="43"/>
      <c r="AGH33" s="43"/>
      <c r="AGI33" s="43"/>
      <c r="AGJ33" s="43"/>
      <c r="AGK33" s="43"/>
      <c r="AGL33" s="43"/>
      <c r="AGM33" s="43"/>
      <c r="AGN33" s="43"/>
      <c r="AGO33" s="43"/>
      <c r="AGP33" s="43"/>
      <c r="AGQ33" s="43"/>
      <c r="AGR33" s="43"/>
      <c r="AGS33" s="43"/>
      <c r="AGT33" s="43"/>
      <c r="AGU33" s="43"/>
      <c r="AGV33" s="43"/>
      <c r="AGW33" s="43"/>
      <c r="AGX33" s="43"/>
      <c r="AGY33" s="43"/>
      <c r="AGZ33" s="43"/>
      <c r="AHA33" s="43"/>
      <c r="AHB33" s="43"/>
      <c r="AHC33" s="43"/>
      <c r="AHD33" s="43"/>
      <c r="AHE33" s="43"/>
      <c r="AHF33" s="43"/>
      <c r="AHG33" s="43"/>
      <c r="AHH33" s="43"/>
      <c r="AHI33" s="43"/>
      <c r="AHJ33" s="43"/>
      <c r="AHK33" s="43"/>
      <c r="AHL33" s="43"/>
      <c r="AHM33" s="43"/>
      <c r="AHN33" s="43"/>
      <c r="AHO33" s="43"/>
      <c r="AHP33" s="43"/>
      <c r="AHQ33" s="43"/>
      <c r="AHR33" s="43"/>
      <c r="AHS33" s="43"/>
      <c r="AHT33" s="43"/>
      <c r="AHU33" s="43"/>
      <c r="AHV33" s="43"/>
      <c r="AHW33" s="43"/>
      <c r="AHX33" s="43"/>
      <c r="AHY33" s="43"/>
      <c r="AHZ33" s="43"/>
      <c r="AIA33" s="43"/>
      <c r="AIB33" s="43"/>
      <c r="AIC33" s="43"/>
      <c r="AID33" s="43"/>
      <c r="AIE33" s="43"/>
      <c r="AIF33" s="43"/>
      <c r="AIG33" s="43"/>
      <c r="AIH33" s="43"/>
      <c r="AII33" s="43"/>
      <c r="AIJ33" s="43"/>
      <c r="AIK33" s="43"/>
      <c r="AIL33" s="43"/>
      <c r="AIM33" s="43"/>
      <c r="AIN33" s="43"/>
      <c r="AIO33" s="43"/>
      <c r="AIP33" s="43"/>
      <c r="AIQ33" s="43"/>
      <c r="AIR33" s="43"/>
      <c r="AIS33" s="43"/>
      <c r="AIT33" s="43"/>
      <c r="AIU33" s="43"/>
      <c r="AIV33" s="43"/>
      <c r="AIW33" s="43"/>
      <c r="AIX33" s="43"/>
      <c r="AIY33" s="43"/>
      <c r="AIZ33" s="43"/>
      <c r="AJA33" s="43"/>
      <c r="AJB33" s="43"/>
      <c r="AJC33" s="43"/>
      <c r="AJD33" s="43"/>
      <c r="AJE33" s="43"/>
      <c r="AJF33" s="43"/>
      <c r="AJG33" s="43"/>
      <c r="AJH33" s="43"/>
      <c r="AJI33" s="43"/>
      <c r="AJJ33" s="43"/>
      <c r="AJK33" s="43"/>
      <c r="AJL33" s="43"/>
      <c r="AJM33" s="43"/>
      <c r="AJN33" s="43"/>
      <c r="AJO33" s="43"/>
      <c r="AJP33" s="43"/>
      <c r="AJQ33" s="43"/>
      <c r="AJR33" s="43"/>
      <c r="AJS33" s="43"/>
      <c r="AJT33" s="43"/>
      <c r="AJU33" s="43"/>
      <c r="AJV33" s="43"/>
      <c r="AJW33" s="43"/>
      <c r="AJX33" s="43"/>
      <c r="AJY33" s="43"/>
      <c r="AJZ33" s="43"/>
      <c r="AKA33" s="43"/>
      <c r="AKB33" s="43"/>
      <c r="AKC33" s="43"/>
      <c r="AKD33" s="43"/>
      <c r="AKE33" s="43"/>
      <c r="AKF33" s="43"/>
      <c r="AKG33" s="43"/>
      <c r="AKH33" s="43"/>
      <c r="AKI33" s="43"/>
      <c r="AKJ33" s="43"/>
      <c r="AKK33" s="43"/>
      <c r="AKL33" s="43"/>
      <c r="AKM33" s="43"/>
      <c r="AKN33" s="43"/>
      <c r="AKO33" s="43"/>
      <c r="AKP33" s="43"/>
      <c r="AKQ33" s="43"/>
      <c r="AKR33" s="43"/>
      <c r="AKS33" s="43"/>
      <c r="AKT33" s="43"/>
      <c r="AKU33" s="43"/>
      <c r="AKV33" s="43"/>
      <c r="AKW33" s="43"/>
      <c r="AKX33" s="43"/>
      <c r="AKY33" s="43"/>
      <c r="AKZ33" s="43"/>
      <c r="ALA33" s="43"/>
      <c r="ALB33" s="43"/>
      <c r="ALC33" s="43"/>
      <c r="ALD33" s="43"/>
      <c r="ALE33" s="43"/>
      <c r="ALF33" s="43"/>
      <c r="ALG33" s="43"/>
      <c r="ALH33" s="43"/>
      <c r="ALI33" s="43"/>
      <c r="ALJ33" s="43"/>
      <c r="ALK33" s="43"/>
      <c r="ALL33" s="43"/>
      <c r="ALM33" s="43"/>
      <c r="ALN33" s="43"/>
      <c r="ALO33" s="43"/>
      <c r="ALP33" s="43"/>
      <c r="ALQ33" s="43"/>
      <c r="ALR33" s="43"/>
      <c r="ALS33" s="43"/>
      <c r="ALT33" s="43"/>
      <c r="ALU33" s="43"/>
      <c r="ALV33" s="43"/>
      <c r="ALW33" s="43"/>
      <c r="ALX33" s="43"/>
      <c r="ALY33" s="43"/>
      <c r="ALZ33" s="43"/>
      <c r="AMA33" s="43"/>
      <c r="AMB33" s="43"/>
      <c r="AMC33" s="43"/>
      <c r="AMD33" s="43"/>
      <c r="AME33" s="43"/>
      <c r="AMF33" s="43"/>
      <c r="AMG33" s="43"/>
      <c r="AMH33" s="43"/>
    </row>
    <row r="34" customFormat="false" ht="18" hidden="false" customHeight="true" outlineLevel="0" collapsed="false">
      <c r="A34" s="232"/>
      <c r="B34" s="233"/>
      <c r="C34" s="234" t="s">
        <v>381</v>
      </c>
      <c r="D34" s="234"/>
      <c r="E34" s="234"/>
      <c r="F34" s="234"/>
      <c r="G34" s="234"/>
      <c r="H34" s="234"/>
      <c r="I34" s="234"/>
      <c r="J34" s="234"/>
      <c r="K34" s="234"/>
      <c r="L34" s="235"/>
      <c r="M34" s="200"/>
      <c r="N34" s="201"/>
      <c r="O34" s="192"/>
    </row>
    <row r="35" customFormat="false" ht="40.5" hidden="false" customHeight="true" outlineLevel="0" collapsed="false">
      <c r="A35" s="236"/>
      <c r="B35" s="233"/>
      <c r="C35" s="237" t="s">
        <v>382</v>
      </c>
      <c r="D35" s="237"/>
      <c r="E35" s="237"/>
      <c r="F35" s="216" t="s">
        <v>383</v>
      </c>
      <c r="G35" s="216" t="s">
        <v>384</v>
      </c>
      <c r="H35" s="216" t="s">
        <v>385</v>
      </c>
      <c r="I35" s="216"/>
      <c r="J35" s="219"/>
      <c r="K35" s="238" t="s">
        <v>386</v>
      </c>
      <c r="L35" s="220" t="s">
        <v>188</v>
      </c>
      <c r="M35" s="239"/>
      <c r="N35" s="65" t="s">
        <v>4</v>
      </c>
      <c r="O35" s="192"/>
    </row>
    <row r="36" customFormat="false" ht="19.35" hidden="false" customHeight="true" outlineLevel="0" collapsed="false">
      <c r="A36" s="240"/>
      <c r="B36" s="241" t="s">
        <v>387</v>
      </c>
      <c r="C36" s="242" t="s">
        <v>388</v>
      </c>
      <c r="D36" s="242"/>
      <c r="E36" s="242"/>
      <c r="F36" s="243" t="s">
        <v>389</v>
      </c>
      <c r="G36" s="244" t="s">
        <v>390</v>
      </c>
      <c r="H36" s="216" t="s">
        <v>391</v>
      </c>
      <c r="I36" s="216"/>
      <c r="J36" s="245"/>
      <c r="K36" s="215" t="s">
        <v>392</v>
      </c>
      <c r="L36" s="246" t="s">
        <v>393</v>
      </c>
      <c r="M36" s="247" t="n">
        <v>24.012</v>
      </c>
      <c r="N36" s="143" t="n">
        <f aca="false">ROUNDUP(M36*$A$1,2)</f>
        <v>12006</v>
      </c>
      <c r="O36" s="192"/>
    </row>
    <row r="37" customFormat="false" ht="35.1" hidden="false" customHeight="true" outlineLevel="0" collapsed="false">
      <c r="A37" s="240"/>
      <c r="B37" s="241" t="s">
        <v>394</v>
      </c>
      <c r="C37" s="242"/>
      <c r="D37" s="242"/>
      <c r="E37" s="242"/>
      <c r="F37" s="243"/>
      <c r="G37" s="244" t="s">
        <v>395</v>
      </c>
      <c r="H37" s="216"/>
      <c r="I37" s="216"/>
      <c r="J37" s="248"/>
      <c r="K37" s="215" t="s">
        <v>396</v>
      </c>
      <c r="L37" s="246" t="s">
        <v>397</v>
      </c>
      <c r="M37" s="247" t="n">
        <v>21.026</v>
      </c>
      <c r="N37" s="143" t="n">
        <f aca="false">ROUNDUP(M37*$A$1,2)</f>
        <v>10513</v>
      </c>
      <c r="O37" s="192"/>
    </row>
    <row r="38" customFormat="false" ht="35.1" hidden="false" customHeight="true" outlineLevel="0" collapsed="false">
      <c r="A38" s="249"/>
      <c r="B38" s="241" t="s">
        <v>398</v>
      </c>
      <c r="C38" s="242" t="s">
        <v>399</v>
      </c>
      <c r="D38" s="242"/>
      <c r="E38" s="242"/>
      <c r="F38" s="243"/>
      <c r="G38" s="244" t="s">
        <v>400</v>
      </c>
      <c r="H38" s="216"/>
      <c r="I38" s="216"/>
      <c r="J38" s="250"/>
      <c r="K38" s="215" t="s">
        <v>392</v>
      </c>
      <c r="L38" s="246" t="s">
        <v>401</v>
      </c>
      <c r="M38" s="247" t="n">
        <v>23.1</v>
      </c>
      <c r="N38" s="143" t="n">
        <f aca="false">ROUNDUP(M38*$A$1,2)</f>
        <v>11550</v>
      </c>
      <c r="O38" s="192"/>
    </row>
    <row r="39" customFormat="false" ht="60" hidden="false" customHeight="true" outlineLevel="0" collapsed="false">
      <c r="A39" s="22"/>
      <c r="B39" s="251"/>
      <c r="C39" s="252" t="s">
        <v>402</v>
      </c>
      <c r="D39" s="252"/>
      <c r="E39" s="252"/>
      <c r="F39" s="252"/>
      <c r="G39" s="252"/>
      <c r="H39" s="252"/>
      <c r="I39" s="252"/>
      <c r="J39" s="252"/>
      <c r="K39" s="252"/>
      <c r="L39" s="253"/>
      <c r="M39" s="254"/>
      <c r="N39" s="88"/>
      <c r="O39" s="192"/>
    </row>
    <row r="40" customFormat="false" ht="18" hidden="false" customHeight="true" outlineLevel="0" collapsed="false">
      <c r="A40" s="22"/>
      <c r="B40" s="251"/>
      <c r="C40" s="242" t="s">
        <v>403</v>
      </c>
      <c r="D40" s="242"/>
      <c r="E40" s="242"/>
      <c r="F40" s="242"/>
      <c r="G40" s="255" t="s">
        <v>404</v>
      </c>
      <c r="H40" s="255" t="s">
        <v>405</v>
      </c>
      <c r="I40" s="255" t="s">
        <v>406</v>
      </c>
      <c r="J40" s="256"/>
      <c r="K40" s="257" t="s">
        <v>386</v>
      </c>
      <c r="L40" s="258" t="s">
        <v>188</v>
      </c>
      <c r="M40" s="254"/>
      <c r="N40" s="65" t="s">
        <v>4</v>
      </c>
      <c r="O40" s="192"/>
    </row>
    <row r="41" customFormat="false" ht="18" hidden="false" customHeight="true" outlineLevel="0" collapsed="false">
      <c r="A41" s="22"/>
      <c r="B41" s="30" t="s">
        <v>407</v>
      </c>
      <c r="C41" s="242" t="s">
        <v>408</v>
      </c>
      <c r="D41" s="242"/>
      <c r="E41" s="242"/>
      <c r="F41" s="242"/>
      <c r="G41" s="255" t="s">
        <v>389</v>
      </c>
      <c r="H41" s="243" t="s">
        <v>409</v>
      </c>
      <c r="I41" s="216" t="s">
        <v>410</v>
      </c>
      <c r="J41" s="216"/>
      <c r="K41" s="259" t="s">
        <v>411</v>
      </c>
      <c r="L41" s="246" t="s">
        <v>412</v>
      </c>
      <c r="M41" s="151" t="n">
        <v>19.99</v>
      </c>
      <c r="N41" s="143" t="n">
        <f aca="false">ROUNDUP(M41*$A$1,2)</f>
        <v>9995</v>
      </c>
      <c r="O41" s="192"/>
    </row>
    <row r="42" customFormat="false" ht="68.25" hidden="false" customHeight="true" outlineLevel="0" collapsed="false">
      <c r="O42" s="192"/>
    </row>
    <row r="43" customFormat="false" ht="15" hidden="false" customHeight="true" outlineLevel="0" collapsed="false">
      <c r="O43" s="192"/>
      <c r="P43" s="198"/>
      <c r="Q43" s="198"/>
      <c r="R43" s="198"/>
      <c r="S43" s="198"/>
      <c r="T43" s="43"/>
    </row>
  </sheetData>
  <mergeCells count="38">
    <mergeCell ref="C1:F1"/>
    <mergeCell ref="B2:K2"/>
    <mergeCell ref="B3:K3"/>
    <mergeCell ref="B4:F4"/>
    <mergeCell ref="C5:K5"/>
    <mergeCell ref="C6:D6"/>
    <mergeCell ref="C7:L7"/>
    <mergeCell ref="C8:L8"/>
    <mergeCell ref="C10:K10"/>
    <mergeCell ref="C12:L12"/>
    <mergeCell ref="C13:L13"/>
    <mergeCell ref="D14:K14"/>
    <mergeCell ref="C15:L15"/>
    <mergeCell ref="C16:L16"/>
    <mergeCell ref="D17:K17"/>
    <mergeCell ref="C18:L18"/>
    <mergeCell ref="C19:L19"/>
    <mergeCell ref="C21:K21"/>
    <mergeCell ref="D23:K23"/>
    <mergeCell ref="C24:L24"/>
    <mergeCell ref="C25:L25"/>
    <mergeCell ref="D26:K26"/>
    <mergeCell ref="C27:L27"/>
    <mergeCell ref="D28:K28"/>
    <mergeCell ref="C29:L29"/>
    <mergeCell ref="C30:L30"/>
    <mergeCell ref="C31:L31"/>
    <mergeCell ref="C33:K33"/>
    <mergeCell ref="C34:K34"/>
    <mergeCell ref="C35:E35"/>
    <mergeCell ref="H35:I35"/>
    <mergeCell ref="C36:E37"/>
    <mergeCell ref="F36:F38"/>
    <mergeCell ref="H36:I38"/>
    <mergeCell ref="C38:E38"/>
    <mergeCell ref="C39:K39"/>
    <mergeCell ref="C40:F40"/>
    <mergeCell ref="C41:F41"/>
  </mergeCells>
  <conditionalFormatting sqref="N24:N31 N41 N12:N19 N7:N8 N36:N38">
    <cfRule type="expression" priority="2" aboveAverage="0" equalAverage="0" bottom="0" percent="0" rank="0" text="" dxfId="48">
      <formula>$A$1&gt;150</formula>
    </cfRule>
    <cfRule type="expression" priority="3" aboveAverage="0" equalAverage="0" bottom="0" percent="0" rank="0" text="" dxfId="49">
      <formula>$A$1=1</formula>
    </cfRule>
  </conditionalFormatting>
  <hyperlinks>
    <hyperlink ref="B7" r:id="rId1" display="UNIT 4 KIT"/>
    <hyperlink ref="B8" r:id="rId2" display="UNIT 7 KIT"/>
    <hyperlink ref="B12" r:id="rId3" display="UNIT 4"/>
    <hyperlink ref="B13" r:id="rId4" display="UNIT 7"/>
    <hyperlink ref="B15" r:id="rId5" display="MAGIC 7 HD WHITE/DARK"/>
    <hyperlink ref="B16" r:id="rId6" display="MAGIC 10 HD WHITE/DARK"/>
    <hyperlink ref="B18" r:id="rId7" display="FREEDOM 7 FHD NIGHT WI-FI"/>
    <hyperlink ref="B19" r:id="rId8" display="FREEDOM 10 FHD NIGHT WI-FI"/>
    <hyperlink ref="B24" r:id="rId9" display="LEGEND 7 &#10;SILVER BRONZE BLACK"/>
    <hyperlink ref="B25" r:id="rId10" display="LEGEND HD &#10;SILVER BRONZE BLACK"/>
    <hyperlink ref="B27" r:id="rId11" display="MASK HD / аналог &#10;SILVER/BLACK "/>
    <hyperlink ref="B29" r:id="rId12" display="FANTASY MR FHD&#10;WHITE/BLACK"/>
    <hyperlink ref="B30" r:id="rId13" display="FANTASY MRK FHDWHITE/BLACK"/>
    <hyperlink ref="B31" r:id="rId14" display="FANTASY FHD SILVER/BLACK"/>
    <hyperlink ref="B36" r:id="rId15" display="Даксис МСК"/>
    <hyperlink ref="B37" r:id="rId16" display="Даксис МСК СЛИМ"/>
    <hyperlink ref="B38" r:id="rId17" display="Даксис МСЦ"/>
    <hyperlink ref="B41" r:id="rId18" display="VOICE"/>
  </hyperlinks>
  <printOptions headings="false" gridLines="false" gridLinesSet="true" horizontalCentered="true" verticalCentered="false"/>
  <pageMargins left="0.472222222222222" right="0.472222222222222" top="0.196527777777778" bottom="0.196527777777778" header="0.511811023622047" footer="0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&amp;R7</oddFooter>
  </headerFooter>
  <rowBreaks count="1" manualBreakCount="1">
    <brk id="31" man="true" max="16383" min="0"/>
  </rowBreaks>
  <colBreaks count="1" manualBreakCount="1">
    <brk id="6" man="true" max="65535" min="0"/>
  </colBreaks>
  <drawing r:id="rId19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E4B5"/>
    <pageSetUpPr fitToPage="true"/>
  </sheetPr>
  <dimension ref="A1:AMH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40625" defaultRowHeight="13.8" zeroHeight="false" outlineLevelRow="0" outlineLevelCol="0"/>
  <cols>
    <col collapsed="false" customWidth="true" hidden="false" outlineLevel="0" max="1" min="1" style="1" width="23.01"/>
    <col collapsed="false" customWidth="true" hidden="false" outlineLevel="0" max="2" min="2" style="1" width="18.42"/>
    <col collapsed="false" customWidth="true" hidden="false" outlineLevel="0" max="3" min="3" style="1" width="10.85"/>
    <col collapsed="false" customWidth="true" hidden="false" outlineLevel="0" max="4" min="4" style="1" width="15.88"/>
    <col collapsed="false" customWidth="true" hidden="false" outlineLevel="0" max="5" min="5" style="2" width="13.43"/>
    <col collapsed="false" customWidth="true" hidden="false" outlineLevel="0" max="6" min="6" style="2" width="11.43"/>
    <col collapsed="false" customWidth="true" hidden="false" outlineLevel="0" max="7" min="7" style="2" width="15"/>
    <col collapsed="false" customWidth="false" hidden="false" outlineLevel="0" max="8" min="8" style="2" width="8.4"/>
    <col collapsed="false" customWidth="true" hidden="false" outlineLevel="0" max="9" min="9" style="3" width="9.42"/>
    <col collapsed="false" customWidth="true" hidden="false" outlineLevel="0" max="10" min="10" style="3" width="34.42"/>
    <col collapsed="false" customWidth="true" hidden="false" outlineLevel="0" max="11" min="11" style="3" width="36.42"/>
    <col collapsed="false" customWidth="true" hidden="true" outlineLevel="0" max="12" min="12" style="165" width="5.66"/>
    <col collapsed="false" customWidth="true" hidden="false" outlineLevel="0" max="13" min="13" style="5" width="12.42"/>
    <col collapsed="false" customWidth="false" hidden="false" outlineLevel="0" max="1022" min="14" style="1" width="8.4"/>
    <col collapsed="false" customWidth="true" hidden="false" outlineLevel="0" max="16384" min="16383" style="6" width="11.53"/>
  </cols>
  <sheetData>
    <row r="1" s="22" customFormat="true" ht="110.1" hidden="false" customHeight="true" outlineLevel="0" collapsed="false">
      <c r="A1" s="7" t="n">
        <f aca="false">Видеокамеры!A1</f>
        <v>500</v>
      </c>
      <c r="B1" s="8" t="s">
        <v>0</v>
      </c>
      <c r="C1" s="8"/>
      <c r="D1" s="8"/>
      <c r="E1" s="8"/>
      <c r="F1" s="260"/>
      <c r="G1" s="260"/>
      <c r="H1" s="260"/>
      <c r="I1" s="260"/>
      <c r="J1" s="260"/>
      <c r="K1" s="132"/>
      <c r="L1" s="168"/>
      <c r="M1" s="12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261"/>
      <c r="CP1" s="261"/>
      <c r="CQ1" s="261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1"/>
      <c r="GR1" s="261"/>
      <c r="GS1" s="261"/>
      <c r="GT1" s="261"/>
      <c r="GU1" s="261"/>
      <c r="GV1" s="261"/>
      <c r="GW1" s="261"/>
      <c r="GX1" s="261"/>
      <c r="GY1" s="261"/>
      <c r="GZ1" s="261"/>
      <c r="HA1" s="261"/>
      <c r="HB1" s="261"/>
      <c r="HC1" s="261"/>
      <c r="HD1" s="261"/>
      <c r="HE1" s="261"/>
      <c r="HF1" s="261"/>
      <c r="HG1" s="261"/>
      <c r="HH1" s="261"/>
      <c r="HI1" s="261"/>
      <c r="HJ1" s="261"/>
      <c r="HK1" s="261"/>
      <c r="HL1" s="261"/>
      <c r="HM1" s="261"/>
      <c r="HN1" s="261"/>
      <c r="HO1" s="261"/>
      <c r="HP1" s="261"/>
      <c r="HQ1" s="261"/>
      <c r="HR1" s="261"/>
      <c r="HS1" s="261"/>
      <c r="HT1" s="261"/>
      <c r="HU1" s="261"/>
      <c r="HV1" s="261"/>
      <c r="HW1" s="261"/>
      <c r="HX1" s="261"/>
      <c r="HY1" s="261"/>
      <c r="HZ1" s="261"/>
      <c r="IA1" s="261"/>
      <c r="IB1" s="261"/>
      <c r="IC1" s="261"/>
      <c r="ID1" s="261"/>
      <c r="IE1" s="261"/>
      <c r="IF1" s="261"/>
      <c r="IG1" s="261"/>
      <c r="IH1" s="261"/>
      <c r="II1" s="261"/>
      <c r="IJ1" s="261"/>
      <c r="IK1" s="261"/>
      <c r="IL1" s="261"/>
      <c r="IM1" s="261"/>
      <c r="IN1" s="261"/>
      <c r="IO1" s="261"/>
      <c r="IP1" s="261"/>
      <c r="IQ1" s="261"/>
      <c r="IR1" s="261"/>
      <c r="IS1" s="261"/>
      <c r="IT1" s="261"/>
      <c r="IU1" s="261"/>
      <c r="IV1" s="261"/>
      <c r="IW1" s="261"/>
      <c r="IX1" s="261"/>
      <c r="IY1" s="261"/>
      <c r="IZ1" s="261"/>
      <c r="JA1" s="261"/>
      <c r="JB1" s="261"/>
      <c r="JC1" s="261"/>
      <c r="JD1" s="261"/>
      <c r="JE1" s="261"/>
      <c r="JF1" s="261"/>
      <c r="JG1" s="261"/>
      <c r="JH1" s="261"/>
      <c r="JI1" s="261"/>
      <c r="JJ1" s="261"/>
      <c r="JK1" s="261"/>
      <c r="JL1" s="261"/>
      <c r="JM1" s="261"/>
      <c r="JN1" s="261"/>
      <c r="JO1" s="261"/>
      <c r="JP1" s="261"/>
      <c r="JQ1" s="261"/>
      <c r="JR1" s="261"/>
      <c r="JS1" s="261"/>
      <c r="JT1" s="261"/>
      <c r="JU1" s="261"/>
      <c r="JV1" s="261"/>
      <c r="JW1" s="261"/>
      <c r="JX1" s="261"/>
      <c r="JY1" s="261"/>
      <c r="JZ1" s="261"/>
      <c r="KA1" s="261"/>
      <c r="KB1" s="261"/>
      <c r="KC1" s="261"/>
      <c r="KD1" s="261"/>
      <c r="KE1" s="261"/>
      <c r="KF1" s="261"/>
      <c r="KG1" s="261"/>
      <c r="KH1" s="261"/>
      <c r="KI1" s="261"/>
      <c r="KJ1" s="261"/>
      <c r="KK1" s="261"/>
      <c r="KL1" s="261"/>
      <c r="KM1" s="261"/>
      <c r="KN1" s="261"/>
      <c r="KO1" s="261"/>
      <c r="KP1" s="261"/>
      <c r="KQ1" s="261"/>
      <c r="KR1" s="261"/>
      <c r="KS1" s="261"/>
      <c r="KT1" s="261"/>
      <c r="KU1" s="261"/>
      <c r="KV1" s="261"/>
      <c r="KW1" s="261"/>
      <c r="KX1" s="261"/>
      <c r="KY1" s="261"/>
      <c r="KZ1" s="261"/>
      <c r="LA1" s="261"/>
      <c r="LB1" s="261"/>
      <c r="LC1" s="261"/>
      <c r="LD1" s="261"/>
      <c r="LE1" s="261"/>
      <c r="LF1" s="261"/>
      <c r="LG1" s="261"/>
      <c r="LH1" s="261"/>
      <c r="LI1" s="261"/>
      <c r="LJ1" s="261"/>
      <c r="LK1" s="261"/>
      <c r="LL1" s="261"/>
      <c r="LM1" s="261"/>
      <c r="LN1" s="261"/>
      <c r="LO1" s="261"/>
      <c r="LP1" s="261"/>
      <c r="LQ1" s="261"/>
      <c r="LR1" s="261"/>
      <c r="LS1" s="261"/>
      <c r="LT1" s="261"/>
      <c r="LU1" s="261"/>
      <c r="LV1" s="261"/>
      <c r="LW1" s="261"/>
      <c r="LX1" s="261"/>
      <c r="LY1" s="261"/>
      <c r="LZ1" s="261"/>
      <c r="MA1" s="261"/>
      <c r="MB1" s="261"/>
      <c r="MC1" s="261"/>
      <c r="MD1" s="261"/>
      <c r="ME1" s="261"/>
      <c r="MF1" s="261"/>
      <c r="MG1" s="261"/>
      <c r="MH1" s="261"/>
      <c r="MI1" s="261"/>
      <c r="MJ1" s="261"/>
      <c r="MK1" s="261"/>
      <c r="ML1" s="261"/>
      <c r="MM1" s="261"/>
      <c r="MN1" s="261"/>
      <c r="MO1" s="261"/>
      <c r="MP1" s="261"/>
      <c r="MQ1" s="261"/>
      <c r="MR1" s="261"/>
      <c r="MS1" s="261"/>
      <c r="MT1" s="261"/>
      <c r="MU1" s="261"/>
      <c r="MV1" s="261"/>
      <c r="MW1" s="261"/>
      <c r="MX1" s="261"/>
      <c r="MY1" s="261"/>
      <c r="MZ1" s="261"/>
      <c r="NA1" s="261"/>
      <c r="NB1" s="261"/>
      <c r="NC1" s="261"/>
      <c r="ND1" s="261"/>
      <c r="NE1" s="261"/>
      <c r="NF1" s="261"/>
      <c r="NG1" s="261"/>
      <c r="NH1" s="261"/>
      <c r="NI1" s="261"/>
      <c r="NJ1" s="261"/>
      <c r="NK1" s="261"/>
      <c r="NL1" s="261"/>
      <c r="NM1" s="261"/>
      <c r="NN1" s="261"/>
      <c r="NO1" s="261"/>
      <c r="NP1" s="261"/>
      <c r="NQ1" s="261"/>
      <c r="NR1" s="261"/>
      <c r="NS1" s="261"/>
      <c r="NT1" s="261"/>
      <c r="NU1" s="261"/>
      <c r="NV1" s="261"/>
      <c r="NW1" s="261"/>
      <c r="NX1" s="261"/>
      <c r="NY1" s="261"/>
      <c r="NZ1" s="261"/>
      <c r="OA1" s="261"/>
      <c r="OB1" s="261"/>
      <c r="OC1" s="261"/>
      <c r="OD1" s="261"/>
      <c r="OE1" s="261"/>
      <c r="OF1" s="261"/>
      <c r="OG1" s="261"/>
      <c r="OH1" s="261"/>
      <c r="OI1" s="261"/>
      <c r="OJ1" s="261"/>
      <c r="OK1" s="261"/>
      <c r="OL1" s="261"/>
      <c r="OM1" s="261"/>
      <c r="ON1" s="261"/>
      <c r="OO1" s="261"/>
      <c r="OP1" s="261"/>
      <c r="OQ1" s="261"/>
      <c r="OR1" s="261"/>
      <c r="OS1" s="261"/>
      <c r="OT1" s="261"/>
      <c r="OU1" s="261"/>
      <c r="OV1" s="261"/>
      <c r="OW1" s="261"/>
      <c r="OX1" s="261"/>
      <c r="OY1" s="261"/>
      <c r="OZ1" s="261"/>
      <c r="PA1" s="261"/>
      <c r="PB1" s="261"/>
      <c r="PC1" s="261"/>
      <c r="PD1" s="261"/>
      <c r="PE1" s="261"/>
      <c r="PF1" s="261"/>
      <c r="PG1" s="261"/>
      <c r="PH1" s="261"/>
      <c r="PI1" s="261"/>
      <c r="PJ1" s="261"/>
      <c r="PK1" s="261"/>
      <c r="PL1" s="261"/>
      <c r="PM1" s="261"/>
      <c r="PN1" s="261"/>
      <c r="PO1" s="261"/>
      <c r="PP1" s="261"/>
      <c r="PQ1" s="261"/>
      <c r="PR1" s="261"/>
      <c r="PS1" s="261"/>
      <c r="PT1" s="261"/>
      <c r="PU1" s="261"/>
      <c r="PV1" s="261"/>
      <c r="PW1" s="261"/>
      <c r="PX1" s="261"/>
      <c r="PY1" s="261"/>
      <c r="PZ1" s="261"/>
      <c r="QA1" s="261"/>
      <c r="QB1" s="261"/>
      <c r="QC1" s="261"/>
      <c r="QD1" s="261"/>
      <c r="QE1" s="261"/>
      <c r="QF1" s="261"/>
      <c r="QG1" s="261"/>
      <c r="QH1" s="261"/>
      <c r="QI1" s="261"/>
      <c r="QJ1" s="261"/>
      <c r="QK1" s="261"/>
      <c r="QL1" s="261"/>
      <c r="QM1" s="261"/>
      <c r="QN1" s="261"/>
      <c r="QO1" s="261"/>
      <c r="QP1" s="261"/>
      <c r="QQ1" s="261"/>
      <c r="QR1" s="261"/>
      <c r="QS1" s="261"/>
      <c r="QT1" s="261"/>
      <c r="QU1" s="261"/>
      <c r="QV1" s="261"/>
      <c r="QW1" s="261"/>
      <c r="QX1" s="261"/>
      <c r="QY1" s="261"/>
      <c r="QZ1" s="261"/>
      <c r="RA1" s="261"/>
      <c r="RB1" s="261"/>
      <c r="RC1" s="261"/>
      <c r="RD1" s="261"/>
      <c r="RE1" s="261"/>
      <c r="RF1" s="261"/>
      <c r="RG1" s="261"/>
      <c r="RH1" s="261"/>
      <c r="RI1" s="261"/>
      <c r="RJ1" s="261"/>
      <c r="RK1" s="261"/>
      <c r="RL1" s="261"/>
      <c r="RM1" s="261"/>
      <c r="RN1" s="261"/>
      <c r="RO1" s="261"/>
      <c r="RP1" s="261"/>
      <c r="RQ1" s="261"/>
      <c r="RR1" s="261"/>
      <c r="RS1" s="261"/>
      <c r="RT1" s="261"/>
      <c r="RU1" s="261"/>
      <c r="RV1" s="261"/>
      <c r="RW1" s="261"/>
      <c r="RX1" s="261"/>
      <c r="RY1" s="261"/>
      <c r="RZ1" s="261"/>
      <c r="SA1" s="261"/>
      <c r="SB1" s="261"/>
      <c r="SC1" s="261"/>
      <c r="SD1" s="261"/>
      <c r="SE1" s="261"/>
      <c r="SF1" s="261"/>
      <c r="SG1" s="261"/>
      <c r="SH1" s="261"/>
      <c r="SI1" s="261"/>
      <c r="SJ1" s="261"/>
      <c r="SK1" s="261"/>
      <c r="SL1" s="261"/>
      <c r="SM1" s="261"/>
      <c r="SN1" s="261"/>
      <c r="SO1" s="261"/>
      <c r="SP1" s="261"/>
      <c r="SQ1" s="261"/>
      <c r="SR1" s="261"/>
      <c r="SS1" s="261"/>
      <c r="ST1" s="261"/>
      <c r="SU1" s="261"/>
      <c r="SV1" s="261"/>
      <c r="SW1" s="261"/>
      <c r="SX1" s="261"/>
      <c r="SY1" s="261"/>
      <c r="SZ1" s="261"/>
      <c r="TA1" s="261"/>
      <c r="TB1" s="261"/>
      <c r="TC1" s="261"/>
      <c r="TD1" s="261"/>
      <c r="TE1" s="261"/>
      <c r="TF1" s="261"/>
      <c r="TG1" s="261"/>
      <c r="TH1" s="261"/>
      <c r="TI1" s="261"/>
      <c r="TJ1" s="261"/>
      <c r="TK1" s="261"/>
      <c r="TL1" s="261"/>
      <c r="TM1" s="261"/>
      <c r="TN1" s="261"/>
      <c r="TO1" s="261"/>
      <c r="TP1" s="261"/>
      <c r="TQ1" s="261"/>
      <c r="TR1" s="261"/>
      <c r="TS1" s="261"/>
      <c r="TT1" s="261"/>
      <c r="TU1" s="261"/>
      <c r="TV1" s="261"/>
      <c r="TW1" s="261"/>
      <c r="TX1" s="261"/>
      <c r="TY1" s="261"/>
      <c r="TZ1" s="261"/>
      <c r="UA1" s="261"/>
      <c r="UB1" s="261"/>
      <c r="UC1" s="261"/>
      <c r="UD1" s="261"/>
      <c r="UE1" s="261"/>
      <c r="UF1" s="261"/>
      <c r="UG1" s="261"/>
      <c r="UH1" s="261"/>
      <c r="UI1" s="261"/>
      <c r="UJ1" s="261"/>
      <c r="UK1" s="261"/>
      <c r="UL1" s="261"/>
      <c r="UM1" s="261"/>
      <c r="UN1" s="261"/>
      <c r="UO1" s="261"/>
      <c r="UP1" s="261"/>
      <c r="UQ1" s="261"/>
      <c r="UR1" s="261"/>
      <c r="US1" s="261"/>
      <c r="UT1" s="261"/>
      <c r="UU1" s="261"/>
      <c r="UV1" s="261"/>
      <c r="UW1" s="261"/>
      <c r="UX1" s="261"/>
      <c r="UY1" s="261"/>
      <c r="UZ1" s="261"/>
      <c r="VA1" s="261"/>
      <c r="VB1" s="261"/>
      <c r="VC1" s="261"/>
      <c r="VD1" s="261"/>
      <c r="VE1" s="261"/>
      <c r="VF1" s="261"/>
      <c r="VG1" s="261"/>
      <c r="VH1" s="261"/>
      <c r="VI1" s="261"/>
      <c r="VJ1" s="261"/>
      <c r="VK1" s="261"/>
      <c r="VL1" s="261"/>
      <c r="VM1" s="261"/>
      <c r="VN1" s="261"/>
      <c r="VO1" s="261"/>
      <c r="VP1" s="261"/>
      <c r="VQ1" s="261"/>
      <c r="VR1" s="261"/>
      <c r="VS1" s="261"/>
      <c r="VT1" s="261"/>
      <c r="VU1" s="261"/>
      <c r="VV1" s="261"/>
      <c r="VW1" s="261"/>
      <c r="VX1" s="261"/>
      <c r="VY1" s="261"/>
      <c r="VZ1" s="261"/>
      <c r="WA1" s="261"/>
      <c r="WB1" s="261"/>
      <c r="WC1" s="261"/>
      <c r="WD1" s="261"/>
      <c r="WE1" s="261"/>
      <c r="WF1" s="261"/>
      <c r="WG1" s="261"/>
      <c r="WH1" s="261"/>
      <c r="WI1" s="261"/>
      <c r="WJ1" s="261"/>
      <c r="WK1" s="261"/>
      <c r="WL1" s="261"/>
      <c r="WM1" s="261"/>
      <c r="WN1" s="261"/>
      <c r="WO1" s="261"/>
      <c r="WP1" s="261"/>
      <c r="WQ1" s="261"/>
      <c r="WR1" s="261"/>
      <c r="WS1" s="261"/>
      <c r="WT1" s="261"/>
      <c r="WU1" s="261"/>
      <c r="WV1" s="261"/>
      <c r="WW1" s="261"/>
      <c r="WX1" s="261"/>
      <c r="WY1" s="261"/>
      <c r="WZ1" s="261"/>
      <c r="XA1" s="261"/>
      <c r="XB1" s="261"/>
      <c r="XC1" s="261"/>
      <c r="XD1" s="261"/>
      <c r="XE1" s="261"/>
      <c r="XF1" s="261"/>
      <c r="XG1" s="261"/>
      <c r="XH1" s="261"/>
      <c r="XI1" s="261"/>
      <c r="XJ1" s="261"/>
      <c r="XK1" s="261"/>
      <c r="XL1" s="261"/>
      <c r="XM1" s="261"/>
      <c r="XN1" s="261"/>
      <c r="XO1" s="261"/>
      <c r="XP1" s="261"/>
      <c r="XQ1" s="261"/>
      <c r="XR1" s="261"/>
      <c r="XS1" s="261"/>
      <c r="XT1" s="261"/>
      <c r="XU1" s="261"/>
      <c r="XV1" s="261"/>
      <c r="XW1" s="261"/>
      <c r="XX1" s="261"/>
      <c r="XY1" s="261"/>
      <c r="XZ1" s="261"/>
      <c r="YA1" s="261"/>
      <c r="YB1" s="261"/>
      <c r="YC1" s="261"/>
      <c r="YD1" s="261"/>
      <c r="YE1" s="261"/>
      <c r="YF1" s="261"/>
      <c r="YG1" s="261"/>
      <c r="YH1" s="261"/>
      <c r="YI1" s="261"/>
      <c r="YJ1" s="261"/>
      <c r="YK1" s="261"/>
      <c r="YL1" s="261"/>
      <c r="YM1" s="261"/>
      <c r="YN1" s="261"/>
      <c r="YO1" s="261"/>
      <c r="YP1" s="261"/>
      <c r="YQ1" s="261"/>
      <c r="YR1" s="261"/>
      <c r="YS1" s="261"/>
      <c r="YT1" s="261"/>
      <c r="YU1" s="261"/>
      <c r="YV1" s="261"/>
      <c r="YW1" s="261"/>
      <c r="YX1" s="261"/>
      <c r="YY1" s="261"/>
      <c r="YZ1" s="261"/>
      <c r="ZA1" s="261"/>
      <c r="ZB1" s="261"/>
      <c r="ZC1" s="261"/>
      <c r="ZD1" s="261"/>
      <c r="ZE1" s="261"/>
      <c r="ZF1" s="261"/>
      <c r="ZG1" s="261"/>
      <c r="ZH1" s="261"/>
      <c r="ZI1" s="261"/>
      <c r="ZJ1" s="261"/>
      <c r="ZK1" s="261"/>
      <c r="ZL1" s="261"/>
      <c r="ZM1" s="261"/>
      <c r="ZN1" s="261"/>
      <c r="ZO1" s="261"/>
      <c r="ZP1" s="261"/>
      <c r="ZQ1" s="261"/>
      <c r="ZR1" s="261"/>
      <c r="ZS1" s="261"/>
      <c r="ZT1" s="261"/>
      <c r="ZU1" s="261"/>
      <c r="ZV1" s="261"/>
      <c r="ZW1" s="261"/>
      <c r="ZX1" s="261"/>
      <c r="ZY1" s="261"/>
      <c r="ZZ1" s="261"/>
      <c r="AAA1" s="261"/>
      <c r="AAB1" s="261"/>
      <c r="AAC1" s="261"/>
      <c r="AAD1" s="261"/>
      <c r="AAE1" s="261"/>
      <c r="AAF1" s="261"/>
      <c r="AAG1" s="261"/>
      <c r="AAH1" s="261"/>
      <c r="AAI1" s="261"/>
      <c r="AAJ1" s="261"/>
      <c r="AAK1" s="261"/>
      <c r="AAL1" s="261"/>
      <c r="AAM1" s="261"/>
      <c r="AAN1" s="261"/>
      <c r="AAO1" s="261"/>
      <c r="AAP1" s="261"/>
      <c r="AAQ1" s="261"/>
      <c r="AAR1" s="261"/>
      <c r="AAS1" s="261"/>
      <c r="AAT1" s="261"/>
      <c r="AAU1" s="261"/>
      <c r="AAV1" s="261"/>
      <c r="AAW1" s="261"/>
      <c r="AAX1" s="261"/>
      <c r="AAY1" s="261"/>
      <c r="AAZ1" s="261"/>
      <c r="ABA1" s="261"/>
      <c r="ABB1" s="261"/>
      <c r="ABC1" s="261"/>
      <c r="ABD1" s="261"/>
      <c r="ABE1" s="261"/>
      <c r="ABF1" s="261"/>
      <c r="ABG1" s="261"/>
      <c r="ABH1" s="261"/>
      <c r="ABI1" s="261"/>
      <c r="ABJ1" s="261"/>
      <c r="ABK1" s="261"/>
      <c r="ABL1" s="261"/>
      <c r="ABM1" s="261"/>
      <c r="ABN1" s="261"/>
      <c r="ABO1" s="261"/>
      <c r="ABP1" s="261"/>
      <c r="ABQ1" s="261"/>
      <c r="ABR1" s="261"/>
      <c r="ABS1" s="261"/>
      <c r="ABT1" s="261"/>
      <c r="ABU1" s="261"/>
      <c r="ABV1" s="261"/>
      <c r="ABW1" s="261"/>
      <c r="ABX1" s="261"/>
      <c r="ABY1" s="261"/>
      <c r="ABZ1" s="261"/>
      <c r="ACA1" s="261"/>
      <c r="ACB1" s="261"/>
      <c r="ACC1" s="261"/>
      <c r="ACD1" s="261"/>
      <c r="ACE1" s="261"/>
      <c r="ACF1" s="261"/>
      <c r="ACG1" s="261"/>
      <c r="ACH1" s="261"/>
      <c r="ACI1" s="261"/>
      <c r="ACJ1" s="261"/>
      <c r="ACK1" s="261"/>
      <c r="ACL1" s="261"/>
      <c r="ACM1" s="261"/>
      <c r="ACN1" s="261"/>
      <c r="ACO1" s="261"/>
      <c r="ACP1" s="261"/>
      <c r="ACQ1" s="261"/>
      <c r="ACR1" s="261"/>
      <c r="ACS1" s="261"/>
      <c r="ACT1" s="261"/>
      <c r="ACU1" s="261"/>
      <c r="ACV1" s="261"/>
      <c r="ACW1" s="261"/>
      <c r="ACX1" s="261"/>
      <c r="ACY1" s="261"/>
      <c r="ACZ1" s="261"/>
      <c r="ADA1" s="261"/>
      <c r="ADB1" s="261"/>
      <c r="ADC1" s="261"/>
      <c r="ADD1" s="261"/>
      <c r="ADE1" s="261"/>
      <c r="ADF1" s="261"/>
      <c r="ADG1" s="261"/>
      <c r="ADH1" s="261"/>
      <c r="ADI1" s="261"/>
      <c r="ADJ1" s="261"/>
      <c r="ADK1" s="261"/>
      <c r="ADL1" s="261"/>
      <c r="ADM1" s="261"/>
      <c r="ADN1" s="261"/>
      <c r="ADO1" s="261"/>
      <c r="ADP1" s="261"/>
      <c r="ADQ1" s="261"/>
      <c r="ADR1" s="261"/>
      <c r="ADS1" s="261"/>
      <c r="ADT1" s="261"/>
      <c r="ADU1" s="261"/>
      <c r="ADV1" s="261"/>
      <c r="ADW1" s="261"/>
      <c r="ADX1" s="261"/>
      <c r="ADY1" s="261"/>
      <c r="ADZ1" s="261"/>
      <c r="AEA1" s="261"/>
      <c r="AEB1" s="261"/>
      <c r="AEC1" s="261"/>
      <c r="AED1" s="261"/>
      <c r="AEE1" s="261"/>
      <c r="AEF1" s="261"/>
      <c r="AEG1" s="261"/>
      <c r="AEH1" s="261"/>
      <c r="AEI1" s="261"/>
      <c r="AEJ1" s="261"/>
      <c r="AEK1" s="261"/>
      <c r="AEL1" s="261"/>
      <c r="AEM1" s="261"/>
      <c r="AEN1" s="261"/>
      <c r="AEO1" s="261"/>
      <c r="AEP1" s="261"/>
      <c r="AEQ1" s="261"/>
      <c r="AER1" s="261"/>
      <c r="AES1" s="261"/>
      <c r="AET1" s="261"/>
      <c r="AEU1" s="261"/>
      <c r="AEV1" s="261"/>
      <c r="AEW1" s="261"/>
      <c r="AEX1" s="261"/>
      <c r="AEY1" s="261"/>
      <c r="AEZ1" s="261"/>
      <c r="AFA1" s="261"/>
      <c r="AFB1" s="261"/>
      <c r="AFC1" s="261"/>
      <c r="AFD1" s="261"/>
      <c r="AFE1" s="261"/>
      <c r="AFF1" s="261"/>
      <c r="AFG1" s="261"/>
      <c r="AFH1" s="261"/>
      <c r="AFI1" s="261"/>
      <c r="AFJ1" s="261"/>
      <c r="AFK1" s="261"/>
      <c r="AFL1" s="261"/>
      <c r="AFM1" s="261"/>
      <c r="AFN1" s="261"/>
      <c r="AFO1" s="261"/>
      <c r="AFP1" s="261"/>
      <c r="AFQ1" s="261"/>
      <c r="AFR1" s="261"/>
      <c r="AFS1" s="261"/>
      <c r="AFT1" s="261"/>
      <c r="AFU1" s="261"/>
      <c r="AFV1" s="261"/>
      <c r="AFW1" s="261"/>
      <c r="AFX1" s="261"/>
      <c r="AFY1" s="261"/>
      <c r="AFZ1" s="261"/>
      <c r="AGA1" s="261"/>
      <c r="AGB1" s="261"/>
      <c r="AGC1" s="261"/>
      <c r="AGD1" s="261"/>
      <c r="AGE1" s="261"/>
      <c r="AGF1" s="261"/>
      <c r="AGG1" s="261"/>
      <c r="AGH1" s="261"/>
      <c r="AGI1" s="261"/>
      <c r="AGJ1" s="261"/>
      <c r="AGK1" s="261"/>
      <c r="AGL1" s="261"/>
      <c r="AGM1" s="261"/>
      <c r="AGN1" s="261"/>
      <c r="AGO1" s="261"/>
      <c r="AGP1" s="261"/>
      <c r="AGQ1" s="261"/>
      <c r="AGR1" s="261"/>
      <c r="AGS1" s="261"/>
      <c r="AGT1" s="261"/>
      <c r="AGU1" s="261"/>
      <c r="AGV1" s="261"/>
      <c r="AGW1" s="261"/>
      <c r="AGX1" s="261"/>
      <c r="AGY1" s="261"/>
      <c r="AGZ1" s="261"/>
      <c r="AHA1" s="261"/>
      <c r="AHB1" s="261"/>
      <c r="AHC1" s="261"/>
      <c r="AHD1" s="261"/>
      <c r="AHE1" s="261"/>
      <c r="AHF1" s="261"/>
      <c r="AHG1" s="261"/>
      <c r="AHH1" s="261"/>
      <c r="AHI1" s="261"/>
      <c r="AHJ1" s="261"/>
      <c r="AHK1" s="261"/>
      <c r="AHL1" s="261"/>
      <c r="AHM1" s="261"/>
      <c r="AHN1" s="261"/>
      <c r="AHO1" s="261"/>
      <c r="AHP1" s="261"/>
      <c r="AHQ1" s="261"/>
      <c r="AHR1" s="261"/>
      <c r="AHS1" s="261"/>
      <c r="AHT1" s="261"/>
      <c r="AHU1" s="261"/>
      <c r="AHV1" s="261"/>
      <c r="AHW1" s="261"/>
      <c r="AHX1" s="261"/>
      <c r="AHY1" s="261"/>
      <c r="AHZ1" s="261"/>
      <c r="AIA1" s="261"/>
      <c r="AIB1" s="261"/>
      <c r="AIC1" s="261"/>
      <c r="AID1" s="261"/>
      <c r="AIE1" s="261"/>
      <c r="AIF1" s="261"/>
      <c r="AIG1" s="261"/>
      <c r="AIH1" s="261"/>
      <c r="AII1" s="261"/>
      <c r="AIJ1" s="261"/>
      <c r="AIK1" s="261"/>
      <c r="AIL1" s="261"/>
      <c r="AIM1" s="261"/>
      <c r="AIN1" s="261"/>
      <c r="AIO1" s="261"/>
      <c r="AIP1" s="261"/>
      <c r="AIQ1" s="261"/>
      <c r="AIR1" s="261"/>
      <c r="AIS1" s="261"/>
      <c r="AIT1" s="261"/>
      <c r="AIU1" s="261"/>
      <c r="AIV1" s="261"/>
      <c r="AIW1" s="261"/>
      <c r="AIX1" s="261"/>
      <c r="AIY1" s="261"/>
      <c r="AIZ1" s="261"/>
      <c r="AJA1" s="261"/>
      <c r="AJB1" s="261"/>
      <c r="AJC1" s="261"/>
      <c r="AJD1" s="261"/>
      <c r="AJE1" s="261"/>
      <c r="AJF1" s="261"/>
      <c r="AJG1" s="261"/>
      <c r="AJH1" s="261"/>
      <c r="AJI1" s="261"/>
      <c r="AJJ1" s="261"/>
      <c r="AJK1" s="261"/>
      <c r="AJL1" s="261"/>
      <c r="AJM1" s="261"/>
      <c r="AJN1" s="261"/>
      <c r="AJO1" s="261"/>
      <c r="AJP1" s="261"/>
      <c r="AJQ1" s="261"/>
      <c r="AJR1" s="261"/>
      <c r="AJS1" s="261"/>
      <c r="AJT1" s="261"/>
      <c r="AJU1" s="261"/>
      <c r="AJV1" s="261"/>
      <c r="AJW1" s="261"/>
      <c r="AJX1" s="261"/>
      <c r="AJY1" s="261"/>
      <c r="AJZ1" s="261"/>
      <c r="AKA1" s="261"/>
      <c r="AKB1" s="261"/>
      <c r="AKC1" s="261"/>
      <c r="AKD1" s="261"/>
      <c r="AKE1" s="261"/>
      <c r="AKF1" s="261"/>
      <c r="AKG1" s="261"/>
      <c r="AKH1" s="261"/>
      <c r="AKI1" s="261"/>
      <c r="AKJ1" s="261"/>
      <c r="AKK1" s="261"/>
      <c r="AKL1" s="261"/>
      <c r="AKM1" s="261"/>
      <c r="AKN1" s="261"/>
      <c r="AKO1" s="261"/>
      <c r="AKP1" s="261"/>
      <c r="AKQ1" s="261"/>
      <c r="AKR1" s="261"/>
      <c r="AKS1" s="261"/>
      <c r="AKT1" s="261"/>
      <c r="AKU1" s="261"/>
      <c r="AKV1" s="261"/>
      <c r="AKW1" s="261"/>
      <c r="AKX1" s="261"/>
      <c r="AKY1" s="261"/>
      <c r="AKZ1" s="261"/>
      <c r="ALA1" s="261"/>
      <c r="ALB1" s="261"/>
      <c r="ALC1" s="261"/>
      <c r="ALD1" s="261"/>
      <c r="ALE1" s="261"/>
      <c r="ALF1" s="261"/>
      <c r="ALG1" s="261"/>
      <c r="ALH1" s="261"/>
      <c r="ALI1" s="261"/>
      <c r="ALJ1" s="261"/>
      <c r="ALK1" s="261"/>
      <c r="ALL1" s="261"/>
      <c r="ALM1" s="261"/>
      <c r="ALN1" s="261"/>
      <c r="ALO1" s="261"/>
      <c r="ALP1" s="261"/>
      <c r="ALQ1" s="261"/>
      <c r="ALR1" s="261"/>
      <c r="ALS1" s="261"/>
      <c r="ALT1" s="261"/>
      <c r="ALU1" s="261"/>
      <c r="ALV1" s="261"/>
      <c r="ALW1" s="261"/>
      <c r="ALX1" s="261"/>
      <c r="ALY1" s="261"/>
      <c r="ALZ1" s="261"/>
      <c r="AMA1" s="261"/>
      <c r="AMB1" s="261"/>
      <c r="AMC1" s="261"/>
      <c r="AMD1" s="261"/>
      <c r="AME1" s="261"/>
      <c r="AMF1" s="261"/>
      <c r="AMG1" s="261"/>
      <c r="AMH1" s="261"/>
    </row>
    <row r="2" s="22" customFormat="true" ht="24.95" hidden="false" customHeight="true" outlineLevel="0" collapsed="false">
      <c r="A2" s="44"/>
      <c r="B2" s="262" t="s">
        <v>413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3"/>
    </row>
    <row r="3" s="22" customFormat="true" ht="116.25" hidden="false" customHeight="true" outlineLevel="0" collapsed="false">
      <c r="A3" s="264"/>
      <c r="B3" s="265" t="s">
        <v>414</v>
      </c>
      <c r="C3" s="265"/>
      <c r="D3" s="265"/>
      <c r="E3" s="265"/>
      <c r="F3" s="265"/>
      <c r="G3" s="265"/>
      <c r="H3" s="265"/>
      <c r="I3" s="265"/>
      <c r="J3" s="265"/>
      <c r="K3" s="176"/>
      <c r="L3" s="177"/>
      <c r="M3" s="17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</row>
    <row r="4" s="22" customFormat="true" ht="21.75" hidden="false" customHeight="true" outlineLevel="0" collapsed="false">
      <c r="A4" s="266"/>
      <c r="B4" s="266"/>
      <c r="C4" s="194" t="s">
        <v>415</v>
      </c>
      <c r="D4" s="266"/>
      <c r="E4" s="266"/>
      <c r="F4" s="266"/>
      <c r="G4" s="266"/>
      <c r="H4" s="267"/>
      <c r="I4" s="266"/>
      <c r="J4" s="266"/>
      <c r="K4" s="266"/>
      <c r="L4" s="266"/>
      <c r="M4" s="268"/>
    </row>
    <row r="5" s="22" customFormat="true" ht="40.5" hidden="false" customHeight="true" outlineLevel="0" collapsed="false">
      <c r="B5" s="183"/>
      <c r="C5" s="213" t="s">
        <v>416</v>
      </c>
      <c r="D5" s="213"/>
      <c r="E5" s="213"/>
      <c r="F5" s="213"/>
      <c r="G5" s="213"/>
      <c r="H5" s="213"/>
      <c r="I5" s="213"/>
      <c r="J5" s="213"/>
      <c r="K5" s="214"/>
      <c r="L5" s="200"/>
      <c r="M5" s="201"/>
    </row>
    <row r="6" s="22" customFormat="true" ht="20.1" hidden="false" customHeight="true" outlineLevel="0" collapsed="false">
      <c r="A6" s="158"/>
      <c r="B6" s="158"/>
      <c r="C6" s="245" t="s">
        <v>417</v>
      </c>
      <c r="D6" s="269" t="s">
        <v>418</v>
      </c>
      <c r="E6" s="270" t="s">
        <v>419</v>
      </c>
      <c r="F6" s="269" t="s">
        <v>420</v>
      </c>
      <c r="G6" s="269" t="s">
        <v>357</v>
      </c>
      <c r="H6" s="245" t="s">
        <v>360</v>
      </c>
      <c r="I6" s="245" t="s">
        <v>421</v>
      </c>
      <c r="J6" s="216" t="s">
        <v>386</v>
      </c>
      <c r="K6" s="271" t="s">
        <v>188</v>
      </c>
      <c r="L6" s="272"/>
      <c r="M6" s="65" t="s">
        <v>4</v>
      </c>
    </row>
    <row r="7" s="22" customFormat="true" ht="35.1" hidden="false" customHeight="true" outlineLevel="0" collapsed="false">
      <c r="B7" s="30" t="s">
        <v>422</v>
      </c>
      <c r="C7" s="218" t="s">
        <v>423</v>
      </c>
      <c r="D7" s="216" t="s">
        <v>424</v>
      </c>
      <c r="E7" s="273" t="s">
        <v>425</v>
      </c>
      <c r="F7" s="216" t="s">
        <v>426</v>
      </c>
      <c r="G7" s="216"/>
      <c r="H7" s="216" t="s">
        <v>427</v>
      </c>
      <c r="I7" s="216" t="s">
        <v>428</v>
      </c>
      <c r="J7" s="274" t="s">
        <v>429</v>
      </c>
      <c r="K7" s="275" t="s">
        <v>430</v>
      </c>
      <c r="L7" s="276" t="n">
        <v>31.55</v>
      </c>
      <c r="M7" s="143" t="n">
        <f aca="false">ROUNDUP(L7*$A$1,2)</f>
        <v>15775</v>
      </c>
      <c r="N7" s="277"/>
    </row>
    <row r="8" s="22" customFormat="true" ht="47.85" hidden="false" customHeight="true" outlineLevel="0" collapsed="false">
      <c r="A8" s="278"/>
      <c r="B8" s="30" t="s">
        <v>431</v>
      </c>
      <c r="C8" s="218" t="s">
        <v>432</v>
      </c>
      <c r="D8" s="279" t="s">
        <v>433</v>
      </c>
      <c r="E8" s="280" t="s">
        <v>434</v>
      </c>
      <c r="F8" s="281" t="s">
        <v>435</v>
      </c>
      <c r="G8" s="282" t="s">
        <v>436</v>
      </c>
      <c r="H8" s="216" t="s">
        <v>437</v>
      </c>
      <c r="I8" s="217" t="s">
        <v>438</v>
      </c>
      <c r="J8" s="283" t="s">
        <v>439</v>
      </c>
      <c r="K8" s="246" t="s">
        <v>440</v>
      </c>
      <c r="L8" s="151" t="n">
        <v>59.61</v>
      </c>
      <c r="M8" s="143" t="n">
        <f aca="false">ROUNDUP(L8*$A$1,2)</f>
        <v>29805</v>
      </c>
      <c r="N8" s="277"/>
    </row>
    <row r="9" s="22" customFormat="true" ht="18.75" hidden="false" customHeight="true" outlineLevel="0" collapsed="false">
      <c r="A9" s="278"/>
      <c r="B9" s="284"/>
      <c r="C9" s="285"/>
      <c r="D9" s="203"/>
      <c r="E9" s="286"/>
      <c r="F9" s="203"/>
      <c r="G9" s="208"/>
      <c r="H9" s="208"/>
      <c r="I9" s="208"/>
      <c r="J9" s="208"/>
      <c r="K9" s="208"/>
      <c r="L9" s="287"/>
      <c r="M9" s="288"/>
      <c r="N9" s="277"/>
    </row>
    <row r="10" s="22" customFormat="true" ht="21.75" hidden="false" customHeight="true" outlineLevel="0" collapsed="false">
      <c r="A10" s="266"/>
      <c r="B10" s="266"/>
      <c r="C10" s="194" t="s">
        <v>441</v>
      </c>
      <c r="D10" s="266"/>
      <c r="E10" s="266"/>
      <c r="F10" s="266"/>
      <c r="G10" s="266"/>
      <c r="H10" s="267"/>
      <c r="I10" s="266"/>
      <c r="J10" s="266"/>
      <c r="K10" s="266"/>
      <c r="L10" s="266"/>
      <c r="M10" s="268"/>
      <c r="N10" s="277"/>
    </row>
    <row r="11" s="22" customFormat="true" ht="40.5" hidden="false" customHeight="true" outlineLevel="0" collapsed="false">
      <c r="A11" s="183"/>
      <c r="B11" s="183"/>
      <c r="C11" s="289" t="s">
        <v>442</v>
      </c>
      <c r="D11" s="289"/>
      <c r="E11" s="289"/>
      <c r="F11" s="289"/>
      <c r="G11" s="289"/>
      <c r="H11" s="289"/>
      <c r="I11" s="289"/>
      <c r="J11" s="289"/>
      <c r="K11" s="214"/>
      <c r="L11" s="200"/>
      <c r="M11" s="21"/>
      <c r="N11" s="277"/>
    </row>
    <row r="12" s="22" customFormat="true" ht="20.1" hidden="false" customHeight="true" outlineLevel="0" collapsed="false">
      <c r="A12" s="278"/>
      <c r="B12" s="158"/>
      <c r="C12" s="218" t="s">
        <v>443</v>
      </c>
      <c r="D12" s="216" t="s">
        <v>444</v>
      </c>
      <c r="E12" s="290" t="s">
        <v>445</v>
      </c>
      <c r="F12" s="216" t="s">
        <v>446</v>
      </c>
      <c r="G12" s="217" t="s">
        <v>447</v>
      </c>
      <c r="H12" s="216" t="s">
        <v>421</v>
      </c>
      <c r="I12" s="216"/>
      <c r="J12" s="216" t="s">
        <v>386</v>
      </c>
      <c r="K12" s="271" t="s">
        <v>188</v>
      </c>
      <c r="L12" s="216"/>
      <c r="M12" s="65" t="s">
        <v>4</v>
      </c>
      <c r="N12" s="277"/>
    </row>
    <row r="13" s="22" customFormat="true" ht="30" hidden="false" customHeight="true" outlineLevel="0" collapsed="false">
      <c r="A13" s="1"/>
      <c r="B13" s="30" t="s">
        <v>448</v>
      </c>
      <c r="C13" s="291" t="s">
        <v>410</v>
      </c>
      <c r="D13" s="290" t="s">
        <v>449</v>
      </c>
      <c r="E13" s="292" t="s">
        <v>450</v>
      </c>
      <c r="F13" s="293" t="s">
        <v>451</v>
      </c>
      <c r="G13" s="217" t="s">
        <v>452</v>
      </c>
      <c r="H13" s="216" t="s">
        <v>453</v>
      </c>
      <c r="I13" s="216"/>
      <c r="J13" s="217" t="s">
        <v>454</v>
      </c>
      <c r="K13" s="246" t="s">
        <v>455</v>
      </c>
      <c r="L13" s="151" t="n">
        <v>1.65</v>
      </c>
      <c r="M13" s="143" t="n">
        <f aca="false">ROUNDUP(L13*$A$1,2)</f>
        <v>825</v>
      </c>
      <c r="N13" s="277"/>
    </row>
    <row r="14" s="22" customFormat="true" ht="30" hidden="false" customHeight="true" outlineLevel="0" collapsed="false">
      <c r="A14" s="278"/>
      <c r="B14" s="30" t="s">
        <v>456</v>
      </c>
      <c r="C14" s="291"/>
      <c r="D14" s="290"/>
      <c r="E14" s="292" t="s">
        <v>457</v>
      </c>
      <c r="F14" s="293" t="s">
        <v>458</v>
      </c>
      <c r="G14" s="217" t="s">
        <v>452</v>
      </c>
      <c r="H14" s="216"/>
      <c r="I14" s="216"/>
      <c r="J14" s="217"/>
      <c r="K14" s="246" t="s">
        <v>459</v>
      </c>
      <c r="L14" s="151" t="n">
        <v>2</v>
      </c>
      <c r="M14" s="143" t="n">
        <f aca="false">ROUNDUP(L14*$A$1,2)</f>
        <v>1000</v>
      </c>
      <c r="N14" s="277"/>
    </row>
    <row r="15" s="22" customFormat="true" ht="30" hidden="false" customHeight="true" outlineLevel="0" collapsed="false">
      <c r="A15" s="278"/>
      <c r="B15" s="30" t="s">
        <v>460</v>
      </c>
      <c r="C15" s="291" t="s">
        <v>461</v>
      </c>
      <c r="D15" s="290"/>
      <c r="E15" s="292"/>
      <c r="F15" s="293"/>
      <c r="G15" s="217"/>
      <c r="H15" s="216"/>
      <c r="I15" s="216"/>
      <c r="J15" s="217"/>
      <c r="K15" s="246" t="s">
        <v>462</v>
      </c>
      <c r="L15" s="151" t="n">
        <v>4.92</v>
      </c>
      <c r="M15" s="143" t="n">
        <f aca="false">ROUNDUP(L15*$A$1,2)</f>
        <v>2460</v>
      </c>
      <c r="N15" s="277"/>
    </row>
    <row r="16" s="22" customFormat="true" ht="30" hidden="false" customHeight="true" outlineLevel="0" collapsed="false">
      <c r="A16" s="278"/>
      <c r="B16" s="30" t="s">
        <v>463</v>
      </c>
      <c r="C16" s="291"/>
      <c r="D16" s="290"/>
      <c r="E16" s="292"/>
      <c r="F16" s="293" t="s">
        <v>451</v>
      </c>
      <c r="G16" s="217"/>
      <c r="H16" s="216"/>
      <c r="I16" s="216"/>
      <c r="J16" s="217"/>
      <c r="K16" s="246" t="s">
        <v>464</v>
      </c>
      <c r="L16" s="151" t="n">
        <v>10.25</v>
      </c>
      <c r="M16" s="143" t="n">
        <f aca="false">ROUNDUP(L16*$A$1,2)</f>
        <v>5125</v>
      </c>
      <c r="N16" s="277"/>
    </row>
    <row r="17" s="22" customFormat="true" ht="30" hidden="false" customHeight="true" outlineLevel="0" collapsed="false">
      <c r="A17" s="278"/>
      <c r="B17" s="30" t="s">
        <v>465</v>
      </c>
      <c r="C17" s="291"/>
      <c r="D17" s="290"/>
      <c r="E17" s="292"/>
      <c r="F17" s="292"/>
      <c r="G17" s="294" t="s">
        <v>466</v>
      </c>
      <c r="H17" s="216" t="s">
        <v>467</v>
      </c>
      <c r="I17" s="216"/>
      <c r="J17" s="217"/>
      <c r="K17" s="246" t="s">
        <v>468</v>
      </c>
      <c r="L17" s="151" t="n">
        <v>15.49</v>
      </c>
      <c r="M17" s="143" t="n">
        <f aca="false">ROUNDUP(L17*$A$1,2)</f>
        <v>7745</v>
      </c>
      <c r="N17" s="277"/>
    </row>
    <row r="18" s="22" customFormat="true" ht="30" hidden="false" customHeight="true" outlineLevel="0" collapsed="false">
      <c r="A18" s="278"/>
      <c r="B18" s="30" t="s">
        <v>469</v>
      </c>
      <c r="C18" s="291" t="s">
        <v>410</v>
      </c>
      <c r="D18" s="290"/>
      <c r="E18" s="292"/>
      <c r="F18" s="293" t="s">
        <v>451</v>
      </c>
      <c r="G18" s="216"/>
      <c r="H18" s="216" t="s">
        <v>470</v>
      </c>
      <c r="I18" s="216"/>
      <c r="J18" s="217"/>
      <c r="K18" s="246" t="s">
        <v>471</v>
      </c>
      <c r="L18" s="151" t="n">
        <v>13.19</v>
      </c>
      <c r="M18" s="143" t="n">
        <f aca="false">ROUNDUP(L18*$A$1,2)</f>
        <v>6595</v>
      </c>
      <c r="N18" s="277"/>
    </row>
    <row r="19" s="22" customFormat="true" ht="20.1" hidden="false" customHeight="true" outlineLevel="0" collapsed="false">
      <c r="A19" s="278"/>
      <c r="B19" s="295"/>
      <c r="C19" s="285"/>
      <c r="D19" s="296"/>
      <c r="E19" s="297"/>
      <c r="F19" s="203"/>
      <c r="G19" s="203"/>
      <c r="H19" s="203"/>
      <c r="I19" s="203"/>
      <c r="J19" s="203"/>
      <c r="K19" s="203"/>
      <c r="L19" s="298"/>
      <c r="M19" s="299"/>
      <c r="N19" s="277"/>
    </row>
    <row r="20" s="22" customFormat="true" ht="21.75" hidden="false" customHeight="true" outlineLevel="0" collapsed="false">
      <c r="A20" s="266"/>
      <c r="B20" s="266"/>
      <c r="C20" s="194" t="s">
        <v>472</v>
      </c>
      <c r="D20" s="266"/>
      <c r="E20" s="266"/>
      <c r="F20" s="266"/>
      <c r="G20" s="266"/>
      <c r="H20" s="267"/>
      <c r="I20" s="266"/>
      <c r="J20" s="266"/>
      <c r="K20" s="266"/>
      <c r="L20" s="266"/>
      <c r="M20" s="268"/>
      <c r="N20" s="277"/>
    </row>
    <row r="21" s="22" customFormat="true" ht="36.75" hidden="false" customHeight="true" outlineLevel="0" collapsed="false">
      <c r="A21" s="232"/>
      <c r="B21" s="183"/>
      <c r="C21" s="213" t="s">
        <v>473</v>
      </c>
      <c r="D21" s="213"/>
      <c r="E21" s="213"/>
      <c r="F21" s="213"/>
      <c r="G21" s="213"/>
      <c r="H21" s="213"/>
      <c r="I21" s="213"/>
      <c r="J21" s="213"/>
      <c r="K21" s="214"/>
      <c r="L21" s="200"/>
      <c r="M21" s="21"/>
      <c r="N21" s="277"/>
    </row>
    <row r="22" s="22" customFormat="true" ht="20.1" hidden="false" customHeight="true" outlineLevel="0" collapsed="false">
      <c r="A22" s="300"/>
      <c r="B22" s="301"/>
      <c r="C22" s="245" t="s">
        <v>474</v>
      </c>
      <c r="D22" s="269" t="s">
        <v>475</v>
      </c>
      <c r="E22" s="302" t="s">
        <v>476</v>
      </c>
      <c r="F22" s="216" t="s">
        <v>477</v>
      </c>
      <c r="G22" s="216"/>
      <c r="H22" s="216" t="s">
        <v>478</v>
      </c>
      <c r="I22" s="216"/>
      <c r="J22" s="217" t="s">
        <v>386</v>
      </c>
      <c r="K22" s="271" t="s">
        <v>188</v>
      </c>
      <c r="L22" s="303"/>
      <c r="M22" s="65" t="s">
        <v>4</v>
      </c>
      <c r="N22" s="277"/>
    </row>
    <row r="23" s="22" customFormat="true" ht="24.95" hidden="false" customHeight="true" outlineLevel="0" collapsed="false">
      <c r="A23" s="278"/>
      <c r="B23" s="30" t="s">
        <v>479</v>
      </c>
      <c r="C23" s="291" t="s">
        <v>480</v>
      </c>
      <c r="D23" s="304" t="s">
        <v>481</v>
      </c>
      <c r="E23" s="305" t="s">
        <v>482</v>
      </c>
      <c r="F23" s="306" t="s">
        <v>483</v>
      </c>
      <c r="G23" s="306"/>
      <c r="H23" s="216" t="s">
        <v>484</v>
      </c>
      <c r="I23" s="216"/>
      <c r="J23" s="307" t="s">
        <v>485</v>
      </c>
      <c r="K23" s="246" t="s">
        <v>486</v>
      </c>
      <c r="L23" s="151" t="n">
        <v>0.38</v>
      </c>
      <c r="M23" s="143" t="n">
        <f aca="false">ROUNDUP(L23*$A$1,2)</f>
        <v>190</v>
      </c>
      <c r="N23" s="277"/>
    </row>
    <row r="24" s="22" customFormat="true" ht="24.95" hidden="false" customHeight="true" outlineLevel="0" collapsed="false">
      <c r="A24" s="278"/>
      <c r="B24" s="30" t="s">
        <v>487</v>
      </c>
      <c r="C24" s="291"/>
      <c r="D24" s="304"/>
      <c r="E24" s="305"/>
      <c r="F24" s="306"/>
      <c r="G24" s="306"/>
      <c r="H24" s="216" t="s">
        <v>488</v>
      </c>
      <c r="I24" s="216"/>
      <c r="J24" s="307"/>
      <c r="K24" s="246" t="s">
        <v>489</v>
      </c>
      <c r="L24" s="151" t="n">
        <v>0.4</v>
      </c>
      <c r="M24" s="143" t="n">
        <f aca="false">ROUNDUP(L24*$A$1,2)</f>
        <v>200</v>
      </c>
      <c r="N24" s="277"/>
    </row>
    <row r="25" s="22" customFormat="true" ht="24.95" hidden="false" customHeight="true" outlineLevel="0" collapsed="false">
      <c r="A25" s="308"/>
      <c r="B25" s="30" t="s">
        <v>490</v>
      </c>
      <c r="C25" s="291"/>
      <c r="D25" s="304"/>
      <c r="E25" s="305"/>
      <c r="F25" s="306"/>
      <c r="G25" s="306"/>
      <c r="H25" s="216" t="s">
        <v>491</v>
      </c>
      <c r="I25" s="216"/>
      <c r="J25" s="307"/>
      <c r="K25" s="246" t="s">
        <v>492</v>
      </c>
      <c r="L25" s="151" t="n">
        <v>0.43</v>
      </c>
      <c r="M25" s="143" t="n">
        <f aca="false">ROUNDUP(L25*$A$1,2)</f>
        <v>215</v>
      </c>
      <c r="N25" s="277"/>
    </row>
    <row r="26" s="22" customFormat="true" ht="24.95" hidden="false" customHeight="true" outlineLevel="0" collapsed="false">
      <c r="A26" s="308"/>
      <c r="B26" s="30" t="s">
        <v>493</v>
      </c>
      <c r="C26" s="309" t="s">
        <v>494</v>
      </c>
      <c r="D26" s="310" t="s">
        <v>495</v>
      </c>
      <c r="E26" s="305" t="s">
        <v>496</v>
      </c>
      <c r="F26" s="306"/>
      <c r="G26" s="306"/>
      <c r="H26" s="216" t="s">
        <v>484</v>
      </c>
      <c r="I26" s="216"/>
      <c r="J26" s="307"/>
      <c r="K26" s="246" t="s">
        <v>497</v>
      </c>
      <c r="L26" s="151" t="n">
        <v>0.43</v>
      </c>
      <c r="M26" s="143" t="n">
        <f aca="false">ROUNDUP(L26*$A$1,2)</f>
        <v>215</v>
      </c>
      <c r="N26" s="277"/>
    </row>
    <row r="27" s="22" customFormat="true" ht="24.95" hidden="false" customHeight="true" outlineLevel="0" collapsed="false">
      <c r="A27" s="308"/>
      <c r="B27" s="30" t="s">
        <v>498</v>
      </c>
      <c r="C27" s="309"/>
      <c r="D27" s="310"/>
      <c r="E27" s="305"/>
      <c r="F27" s="306"/>
      <c r="G27" s="306"/>
      <c r="H27" s="216" t="s">
        <v>488</v>
      </c>
      <c r="I27" s="216"/>
      <c r="J27" s="307"/>
      <c r="K27" s="246" t="s">
        <v>499</v>
      </c>
      <c r="L27" s="151" t="n">
        <v>0.47</v>
      </c>
      <c r="M27" s="143" t="n">
        <f aca="false">ROUNDUP(L27*$A$1,2)</f>
        <v>235</v>
      </c>
      <c r="N27" s="277"/>
    </row>
    <row r="28" s="22" customFormat="true" ht="24.95" hidden="false" customHeight="true" outlineLevel="0" collapsed="false">
      <c r="A28" s="278"/>
      <c r="B28" s="30" t="s">
        <v>500</v>
      </c>
      <c r="C28" s="309"/>
      <c r="D28" s="310"/>
      <c r="E28" s="305"/>
      <c r="F28" s="306"/>
      <c r="G28" s="306"/>
      <c r="H28" s="269" t="s">
        <v>491</v>
      </c>
      <c r="I28" s="269"/>
      <c r="J28" s="307"/>
      <c r="K28" s="246" t="s">
        <v>501</v>
      </c>
      <c r="L28" s="152" t="n">
        <v>0.56</v>
      </c>
      <c r="M28" s="143" t="n">
        <f aca="false">ROUNDUP(L28*$A$1,2)</f>
        <v>280</v>
      </c>
      <c r="N28" s="277"/>
    </row>
    <row r="29" s="22" customFormat="true" ht="29.25" hidden="false" customHeight="true" outlineLevel="0" collapsed="false">
      <c r="A29" s="278"/>
      <c r="B29" s="30" t="s">
        <v>502</v>
      </c>
      <c r="C29" s="291" t="s">
        <v>494</v>
      </c>
      <c r="D29" s="305" t="s">
        <v>503</v>
      </c>
      <c r="E29" s="305" t="s">
        <v>496</v>
      </c>
      <c r="F29" s="306"/>
      <c r="G29" s="306"/>
      <c r="H29" s="216" t="s">
        <v>504</v>
      </c>
      <c r="I29" s="216"/>
      <c r="J29" s="279" t="s">
        <v>505</v>
      </c>
      <c r="K29" s="246" t="s">
        <v>506</v>
      </c>
      <c r="L29" s="151" t="n">
        <v>1.88</v>
      </c>
      <c r="M29" s="143" t="n">
        <f aca="false">ROUNDUP(L29*$A$1,2)</f>
        <v>940</v>
      </c>
      <c r="N29" s="277"/>
    </row>
    <row r="30" s="22" customFormat="true" ht="29.25" hidden="false" customHeight="true" outlineLevel="0" collapsed="false">
      <c r="A30" s="278"/>
      <c r="B30" s="30" t="s">
        <v>507</v>
      </c>
      <c r="C30" s="291" t="s">
        <v>494</v>
      </c>
      <c r="D30" s="305" t="s">
        <v>503</v>
      </c>
      <c r="E30" s="305" t="s">
        <v>496</v>
      </c>
      <c r="F30" s="306"/>
      <c r="G30" s="306"/>
      <c r="H30" s="216"/>
      <c r="I30" s="216"/>
      <c r="J30" s="279" t="s">
        <v>508</v>
      </c>
      <c r="K30" s="246" t="s">
        <v>509</v>
      </c>
      <c r="L30" s="151" t="n">
        <v>2.47</v>
      </c>
      <c r="M30" s="143" t="n">
        <f aca="false">ROUNDUP(L30*$A$1,2)</f>
        <v>1235</v>
      </c>
      <c r="N30" s="277"/>
    </row>
    <row r="31" s="22" customFormat="true" ht="21.75" hidden="false" customHeight="true" outlineLevel="0" collapsed="false">
      <c r="A31" s="266"/>
      <c r="B31" s="266"/>
      <c r="C31" s="194" t="s">
        <v>419</v>
      </c>
      <c r="D31" s="266"/>
      <c r="E31" s="266"/>
      <c r="F31" s="266"/>
      <c r="G31" s="266"/>
      <c r="H31" s="267"/>
      <c r="I31" s="266"/>
      <c r="J31" s="266"/>
      <c r="K31" s="266"/>
      <c r="L31" s="266"/>
      <c r="M31" s="268"/>
      <c r="N31" s="277"/>
    </row>
    <row r="32" s="22" customFormat="true" ht="33" hidden="false" customHeight="true" outlineLevel="0" collapsed="false">
      <c r="A32" s="278"/>
      <c r="B32" s="308"/>
      <c r="C32" s="213" t="s">
        <v>510</v>
      </c>
      <c r="D32" s="213"/>
      <c r="E32" s="213"/>
      <c r="F32" s="213"/>
      <c r="G32" s="213"/>
      <c r="H32" s="213"/>
      <c r="I32" s="213"/>
      <c r="J32" s="213"/>
      <c r="K32" s="214"/>
      <c r="L32" s="254"/>
      <c r="M32" s="88"/>
      <c r="N32" s="277"/>
    </row>
    <row r="33" s="22" customFormat="true" ht="15" hidden="false" customHeight="true" outlineLevel="0" collapsed="false">
      <c r="A33" s="278"/>
      <c r="B33" s="308"/>
      <c r="C33" s="311" t="s">
        <v>511</v>
      </c>
      <c r="D33" s="312" t="s">
        <v>512</v>
      </c>
      <c r="E33" s="312" t="s">
        <v>513</v>
      </c>
      <c r="F33" s="313" t="s">
        <v>447</v>
      </c>
      <c r="G33" s="313" t="s">
        <v>446</v>
      </c>
      <c r="H33" s="314" t="s">
        <v>360</v>
      </c>
      <c r="I33" s="313" t="s">
        <v>421</v>
      </c>
      <c r="J33" s="306" t="s">
        <v>386</v>
      </c>
      <c r="K33" s="271" t="s">
        <v>188</v>
      </c>
      <c r="L33" s="254"/>
      <c r="M33" s="65" t="s">
        <v>4</v>
      </c>
      <c r="N33" s="277"/>
    </row>
    <row r="34" s="22" customFormat="true" ht="41.25" hidden="false" customHeight="true" outlineLevel="0" collapsed="false">
      <c r="A34" s="278"/>
      <c r="B34" s="30" t="s">
        <v>514</v>
      </c>
      <c r="C34" s="315" t="s">
        <v>480</v>
      </c>
      <c r="D34" s="316" t="s">
        <v>515</v>
      </c>
      <c r="E34" s="317" t="s">
        <v>516</v>
      </c>
      <c r="F34" s="318" t="s">
        <v>517</v>
      </c>
      <c r="G34" s="319" t="s">
        <v>518</v>
      </c>
      <c r="H34" s="269" t="s">
        <v>519</v>
      </c>
      <c r="I34" s="216" t="s">
        <v>520</v>
      </c>
      <c r="J34" s="320" t="s">
        <v>521</v>
      </c>
      <c r="K34" s="246" t="s">
        <v>522</v>
      </c>
      <c r="L34" s="151" t="n">
        <v>15.47</v>
      </c>
      <c r="M34" s="143" t="n">
        <f aca="false">ROUNDUP(L34*$A$1,2)</f>
        <v>7735</v>
      </c>
      <c r="N34" s="277"/>
    </row>
    <row r="35" s="22" customFormat="true" ht="34.5" hidden="false" customHeight="true" outlineLevel="0" collapsed="false">
      <c r="A35" s="278"/>
      <c r="B35" s="30" t="s">
        <v>523</v>
      </c>
      <c r="C35" s="315" t="s">
        <v>480</v>
      </c>
      <c r="D35" s="255" t="s">
        <v>524</v>
      </c>
      <c r="F35" s="255" t="s">
        <v>525</v>
      </c>
      <c r="G35" s="216" t="s">
        <v>518</v>
      </c>
      <c r="H35" s="216" t="s">
        <v>526</v>
      </c>
      <c r="I35" s="216" t="s">
        <v>527</v>
      </c>
      <c r="J35" s="217" t="s">
        <v>528</v>
      </c>
      <c r="K35" s="246" t="s">
        <v>529</v>
      </c>
      <c r="L35" s="151" t="n">
        <v>15.47</v>
      </c>
      <c r="M35" s="143" t="n">
        <f aca="false">ROUNDUP(L35*$A$1,2)</f>
        <v>7735</v>
      </c>
      <c r="N35" s="277"/>
    </row>
    <row r="36" s="22" customFormat="true" ht="24.75" hidden="false" customHeight="true" outlineLevel="0" collapsed="false">
      <c r="A36" s="278"/>
      <c r="B36" s="30" t="s">
        <v>530</v>
      </c>
      <c r="C36" s="315" t="s">
        <v>494</v>
      </c>
      <c r="D36" s="255" t="s">
        <v>531</v>
      </c>
      <c r="E36" s="279" t="s">
        <v>516</v>
      </c>
      <c r="F36" s="255"/>
      <c r="G36" s="255"/>
      <c r="H36" s="255"/>
      <c r="I36" s="255"/>
      <c r="J36" s="255"/>
      <c r="K36" s="246" t="s">
        <v>532</v>
      </c>
      <c r="L36" s="142" t="n">
        <v>42.69</v>
      </c>
      <c r="M36" s="143" t="n">
        <f aca="false">ROUNDUP(L36*$A$1,2)</f>
        <v>21345</v>
      </c>
      <c r="N36" s="277"/>
    </row>
    <row r="37" s="22" customFormat="true" ht="43.5" hidden="true" customHeight="true" outlineLevel="0" collapsed="false">
      <c r="A37" s="278"/>
      <c r="B37" s="321" t="s">
        <v>533</v>
      </c>
      <c r="C37" s="322" t="s">
        <v>534</v>
      </c>
      <c r="D37" s="255" t="s">
        <v>515</v>
      </c>
      <c r="E37" s="255" t="s">
        <v>516</v>
      </c>
      <c r="F37" s="255" t="s">
        <v>525</v>
      </c>
      <c r="G37" s="255" t="s">
        <v>518</v>
      </c>
      <c r="H37" s="255" t="s">
        <v>526</v>
      </c>
      <c r="I37" s="216" t="s">
        <v>535</v>
      </c>
      <c r="J37" s="216" t="s">
        <v>536</v>
      </c>
      <c r="K37" s="216"/>
      <c r="L37" s="142" t="n">
        <v>0</v>
      </c>
      <c r="M37" s="323" t="n">
        <f aca="false">ROUNDUP(L37*$A$1,2)</f>
        <v>0</v>
      </c>
      <c r="N37" s="277" t="n">
        <f aca="false">L37*1.2/1.18</f>
        <v>0</v>
      </c>
    </row>
    <row r="38" s="22" customFormat="true" ht="21" hidden="false" customHeight="true" outlineLevel="0" collapsed="false">
      <c r="A38" s="278"/>
      <c r="B38" s="295"/>
      <c r="C38" s="324"/>
      <c r="D38" s="325"/>
      <c r="E38" s="297"/>
      <c r="F38" s="203"/>
      <c r="G38" s="203"/>
      <c r="H38" s="203"/>
      <c r="I38" s="203"/>
      <c r="J38" s="203"/>
      <c r="K38" s="203"/>
      <c r="L38" s="298"/>
      <c r="M38" s="299"/>
      <c r="N38" s="277"/>
    </row>
    <row r="39" s="22" customFormat="true" ht="21.75" hidden="false" customHeight="true" outlineLevel="0" collapsed="false">
      <c r="A39" s="266"/>
      <c r="B39" s="266"/>
      <c r="C39" s="194" t="s">
        <v>537</v>
      </c>
      <c r="D39" s="266"/>
      <c r="E39" s="266"/>
      <c r="F39" s="266"/>
      <c r="G39" s="266"/>
      <c r="H39" s="267"/>
      <c r="I39" s="266"/>
      <c r="J39" s="266"/>
      <c r="K39" s="266"/>
      <c r="L39" s="266"/>
      <c r="M39" s="268"/>
      <c r="N39" s="277"/>
    </row>
    <row r="40" s="22" customFormat="true" ht="33" hidden="false" customHeight="true" outlineLevel="0" collapsed="false">
      <c r="A40" s="183"/>
      <c r="B40" s="183"/>
      <c r="C40" s="213" t="s">
        <v>538</v>
      </c>
      <c r="D40" s="213"/>
      <c r="E40" s="213"/>
      <c r="F40" s="213"/>
      <c r="G40" s="213"/>
      <c r="H40" s="213"/>
      <c r="I40" s="213"/>
      <c r="J40" s="213"/>
      <c r="K40" s="214"/>
      <c r="L40" s="200"/>
      <c r="M40" s="299"/>
      <c r="N40" s="277"/>
    </row>
    <row r="41" s="22" customFormat="true" ht="15" hidden="false" customHeight="true" outlineLevel="0" collapsed="false">
      <c r="A41" s="158"/>
      <c r="B41" s="158"/>
      <c r="C41" s="218" t="s">
        <v>539</v>
      </c>
      <c r="D41" s="218"/>
      <c r="E41" s="218"/>
      <c r="F41" s="216" t="s">
        <v>421</v>
      </c>
      <c r="G41" s="217" t="s">
        <v>386</v>
      </c>
      <c r="H41" s="217"/>
      <c r="I41" s="217"/>
      <c r="J41" s="217"/>
      <c r="K41" s="271" t="s">
        <v>188</v>
      </c>
      <c r="L41" s="206"/>
      <c r="M41" s="65" t="s">
        <v>4</v>
      </c>
      <c r="N41" s="277"/>
    </row>
    <row r="42" s="22" customFormat="true" ht="39" hidden="false" customHeight="true" outlineLevel="0" collapsed="false">
      <c r="A42" s="278"/>
      <c r="B42" s="30" t="s">
        <v>540</v>
      </c>
      <c r="C42" s="291" t="s">
        <v>541</v>
      </c>
      <c r="D42" s="291"/>
      <c r="E42" s="291"/>
      <c r="F42" s="326" t="s">
        <v>542</v>
      </c>
      <c r="G42" s="327" t="s">
        <v>543</v>
      </c>
      <c r="H42" s="327"/>
      <c r="I42" s="327"/>
      <c r="J42" s="327"/>
      <c r="K42" s="246" t="s">
        <v>544</v>
      </c>
      <c r="L42" s="151" t="n">
        <v>34.64</v>
      </c>
      <c r="M42" s="143" t="n">
        <f aca="false">ROUNDUP(L42*$A$1,2)</f>
        <v>17320</v>
      </c>
      <c r="N42" s="277"/>
    </row>
    <row r="43" s="22" customFormat="true" ht="33" hidden="false" customHeight="true" outlineLevel="0" collapsed="false">
      <c r="A43" s="232"/>
      <c r="B43" s="183"/>
      <c r="C43" s="328" t="s">
        <v>545</v>
      </c>
      <c r="D43" s="328"/>
      <c r="E43" s="328"/>
      <c r="F43" s="328"/>
      <c r="G43" s="328"/>
      <c r="H43" s="328"/>
      <c r="I43" s="328"/>
      <c r="J43" s="328"/>
      <c r="K43" s="329"/>
      <c r="L43" s="330"/>
      <c r="M43" s="331"/>
      <c r="N43" s="277"/>
    </row>
    <row r="44" s="22" customFormat="true" ht="15" hidden="false" customHeight="true" outlineLevel="0" collapsed="false">
      <c r="A44" s="183"/>
      <c r="B44" s="183"/>
      <c r="C44" s="245" t="s">
        <v>546</v>
      </c>
      <c r="D44" s="245"/>
      <c r="E44" s="302" t="s">
        <v>421</v>
      </c>
      <c r="F44" s="217" t="s">
        <v>386</v>
      </c>
      <c r="G44" s="217"/>
      <c r="H44" s="217"/>
      <c r="I44" s="217"/>
      <c r="J44" s="217"/>
      <c r="K44" s="271" t="s">
        <v>188</v>
      </c>
      <c r="L44" s="200"/>
      <c r="M44" s="65" t="s">
        <v>4</v>
      </c>
      <c r="N44" s="277"/>
    </row>
    <row r="45" s="22" customFormat="true" ht="23.6" hidden="false" customHeight="true" outlineLevel="0" collapsed="false">
      <c r="A45" s="278"/>
      <c r="B45" s="30" t="s">
        <v>547</v>
      </c>
      <c r="C45" s="245" t="n">
        <v>180</v>
      </c>
      <c r="D45" s="245"/>
      <c r="E45" s="243" t="s">
        <v>548</v>
      </c>
      <c r="F45" s="332" t="s">
        <v>549</v>
      </c>
      <c r="G45" s="332"/>
      <c r="H45" s="332"/>
      <c r="I45" s="332"/>
      <c r="J45" s="332"/>
      <c r="K45" s="246" t="s">
        <v>550</v>
      </c>
      <c r="L45" s="151" t="n">
        <v>33.49</v>
      </c>
      <c r="M45" s="143" t="n">
        <f aca="false">ROUNDUP(L45*$A$1,2)</f>
        <v>16745</v>
      </c>
      <c r="N45" s="277"/>
    </row>
    <row r="46" s="22" customFormat="true" ht="23.6" hidden="false" customHeight="false" outlineLevel="0" collapsed="false">
      <c r="A46" s="278"/>
      <c r="B46" s="30" t="s">
        <v>551</v>
      </c>
      <c r="C46" s="245" t="n">
        <v>280</v>
      </c>
      <c r="D46" s="245"/>
      <c r="E46" s="243"/>
      <c r="F46" s="332"/>
      <c r="G46" s="332"/>
      <c r="H46" s="332"/>
      <c r="I46" s="332"/>
      <c r="J46" s="332"/>
      <c r="K46" s="246" t="s">
        <v>552</v>
      </c>
      <c r="L46" s="151" t="n">
        <v>41.43</v>
      </c>
      <c r="M46" s="143" t="n">
        <f aca="false">ROUNDUP(L46*$A$1,2)</f>
        <v>20715</v>
      </c>
      <c r="N46" s="277"/>
    </row>
    <row r="47" s="22" customFormat="true" ht="23.6" hidden="false" customHeight="false" outlineLevel="0" collapsed="false">
      <c r="A47" s="278"/>
      <c r="B47" s="30" t="s">
        <v>553</v>
      </c>
      <c r="C47" s="218" t="n">
        <v>350</v>
      </c>
      <c r="D47" s="218"/>
      <c r="E47" s="243"/>
      <c r="F47" s="332"/>
      <c r="G47" s="332"/>
      <c r="H47" s="332"/>
      <c r="I47" s="332"/>
      <c r="J47" s="332"/>
      <c r="K47" s="246" t="s">
        <v>554</v>
      </c>
      <c r="L47" s="151" t="n">
        <v>47.92</v>
      </c>
      <c r="M47" s="143" t="n">
        <f aca="false">ROUNDUP(L47*$A$1,2)</f>
        <v>23960</v>
      </c>
      <c r="N47" s="277"/>
    </row>
    <row r="48" s="22" customFormat="true" ht="23.25" hidden="false" customHeight="true" outlineLevel="0" collapsed="false">
      <c r="A48" s="278"/>
      <c r="B48" s="295"/>
      <c r="C48" s="333"/>
      <c r="D48" s="333"/>
      <c r="E48" s="333"/>
      <c r="F48" s="324"/>
      <c r="G48" s="324"/>
      <c r="H48" s="324"/>
      <c r="I48" s="324"/>
      <c r="J48" s="324"/>
      <c r="K48" s="324"/>
      <c r="L48" s="287"/>
      <c r="M48" s="288"/>
      <c r="N48" s="277"/>
    </row>
    <row r="49" s="22" customFormat="true" ht="21.75" hidden="false" customHeight="true" outlineLevel="0" collapsed="false">
      <c r="A49" s="266"/>
      <c r="B49" s="266"/>
      <c r="C49" s="194" t="s">
        <v>555</v>
      </c>
      <c r="D49" s="266"/>
      <c r="E49" s="266"/>
      <c r="F49" s="266"/>
      <c r="G49" s="266"/>
      <c r="H49" s="267"/>
      <c r="I49" s="266"/>
      <c r="J49" s="266"/>
      <c r="K49" s="266"/>
      <c r="L49" s="266"/>
      <c r="M49" s="268"/>
      <c r="N49" s="277"/>
    </row>
    <row r="50" s="22" customFormat="true" ht="33" hidden="false" customHeight="true" outlineLevel="0" collapsed="false">
      <c r="A50" s="183"/>
      <c r="B50" s="183"/>
      <c r="C50" s="213" t="s">
        <v>556</v>
      </c>
      <c r="D50" s="213"/>
      <c r="E50" s="213"/>
      <c r="F50" s="213"/>
      <c r="G50" s="213"/>
      <c r="H50" s="213"/>
      <c r="I50" s="213"/>
      <c r="J50" s="213"/>
      <c r="K50" s="214"/>
      <c r="L50" s="200"/>
      <c r="M50" s="21"/>
      <c r="N50" s="277"/>
    </row>
    <row r="51" customFormat="false" ht="15" hidden="false" customHeight="true" outlineLevel="0" collapsed="false">
      <c r="A51" s="183"/>
      <c r="B51" s="334"/>
      <c r="C51" s="245" t="s">
        <v>557</v>
      </c>
      <c r="D51" s="245"/>
      <c r="E51" s="302" t="s">
        <v>382</v>
      </c>
      <c r="F51" s="217" t="s">
        <v>386</v>
      </c>
      <c r="G51" s="217"/>
      <c r="H51" s="217"/>
      <c r="I51" s="217"/>
      <c r="J51" s="217"/>
      <c r="K51" s="271" t="s">
        <v>188</v>
      </c>
      <c r="L51" s="335"/>
      <c r="M51" s="65" t="s">
        <v>4</v>
      </c>
      <c r="N51" s="277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</row>
    <row r="52" customFormat="false" ht="20.1" hidden="false" customHeight="true" outlineLevel="0" collapsed="false">
      <c r="A52" s="278"/>
      <c r="B52" s="30" t="s">
        <v>558</v>
      </c>
      <c r="C52" s="291" t="s">
        <v>559</v>
      </c>
      <c r="D52" s="291"/>
      <c r="E52" s="336" t="s">
        <v>560</v>
      </c>
      <c r="F52" s="217"/>
      <c r="G52" s="217"/>
      <c r="H52" s="217"/>
      <c r="I52" s="217"/>
      <c r="J52" s="217"/>
      <c r="K52" s="246" t="s">
        <v>561</v>
      </c>
      <c r="L52" s="151" t="n">
        <v>9.6</v>
      </c>
      <c r="M52" s="143" t="n">
        <f aca="false">ROUNDUP(L52*$A$1,2)</f>
        <v>4800</v>
      </c>
      <c r="N52" s="277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</row>
    <row r="53" customFormat="false" ht="20.1" hidden="false" customHeight="true" outlineLevel="0" collapsed="false">
      <c r="A53" s="278"/>
      <c r="B53" s="30" t="s">
        <v>562</v>
      </c>
      <c r="C53" s="291"/>
      <c r="D53" s="291"/>
      <c r="E53" s="336" t="s">
        <v>563</v>
      </c>
      <c r="F53" s="217"/>
      <c r="G53" s="217"/>
      <c r="H53" s="217"/>
      <c r="I53" s="217"/>
      <c r="J53" s="217"/>
      <c r="K53" s="246" t="s">
        <v>564</v>
      </c>
      <c r="L53" s="151" t="n">
        <v>9.6</v>
      </c>
      <c r="M53" s="143" t="n">
        <f aca="false">ROUNDUP(L53*$A$1,2)</f>
        <v>4800</v>
      </c>
      <c r="N53" s="277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2"/>
      <c r="MG53" s="22"/>
      <c r="MH53" s="22"/>
      <c r="MI53" s="22"/>
      <c r="MJ53" s="22"/>
      <c r="MK53" s="22"/>
      <c r="ML53" s="22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2"/>
      <c r="ND53" s="22"/>
      <c r="NE53" s="22"/>
      <c r="NF53" s="22"/>
      <c r="NG53" s="22"/>
      <c r="NH53" s="22"/>
      <c r="NI53" s="22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2"/>
      <c r="OA53" s="22"/>
      <c r="OB53" s="22"/>
      <c r="OC53" s="22"/>
      <c r="OD53" s="22"/>
      <c r="OE53" s="22"/>
      <c r="OF53" s="22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2"/>
      <c r="TI53" s="22"/>
      <c r="TJ53" s="22"/>
      <c r="TK53" s="22"/>
      <c r="TL53" s="22"/>
      <c r="TM53" s="22"/>
      <c r="TN53" s="22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2"/>
      <c r="UF53" s="22"/>
      <c r="UG53" s="22"/>
      <c r="UH53" s="22"/>
      <c r="UI53" s="22"/>
      <c r="UJ53" s="22"/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2"/>
      <c r="WW53" s="22"/>
      <c r="WX53" s="22"/>
      <c r="WY53" s="22"/>
      <c r="WZ53" s="22"/>
      <c r="XA53" s="22"/>
      <c r="XB53" s="22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2"/>
      <c r="XT53" s="22"/>
      <c r="XU53" s="22"/>
      <c r="XV53" s="22"/>
      <c r="XW53" s="22"/>
      <c r="XX53" s="22"/>
      <c r="XY53" s="22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2"/>
      <c r="YQ53" s="22"/>
      <c r="YR53" s="22"/>
      <c r="YS53" s="22"/>
      <c r="YT53" s="22"/>
      <c r="YU53" s="22"/>
      <c r="YV53" s="22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2"/>
      <c r="ZN53" s="22"/>
      <c r="ZO53" s="22"/>
      <c r="ZP53" s="22"/>
      <c r="ZQ53" s="22"/>
      <c r="ZR53" s="22"/>
      <c r="ZS53" s="22"/>
      <c r="ZT53" s="22"/>
      <c r="ZU53" s="22"/>
      <c r="ZV53" s="22"/>
      <c r="ZW53" s="22"/>
      <c r="ZX53" s="22"/>
      <c r="ZY53" s="22"/>
      <c r="ZZ53" s="22"/>
      <c r="AAA53" s="22"/>
      <c r="AAB53" s="22"/>
      <c r="AAC53" s="22"/>
      <c r="AAD53" s="22"/>
      <c r="AAE53" s="22"/>
      <c r="AAF53" s="22"/>
      <c r="AAG53" s="22"/>
      <c r="AAH53" s="22"/>
      <c r="AAI53" s="22"/>
      <c r="AAJ53" s="22"/>
      <c r="AAK53" s="22"/>
      <c r="AAL53" s="22"/>
      <c r="AAM53" s="22"/>
      <c r="AAN53" s="22"/>
      <c r="AAO53" s="22"/>
      <c r="AAP53" s="22"/>
      <c r="AAQ53" s="22"/>
      <c r="AAR53" s="22"/>
      <c r="AAS53" s="22"/>
      <c r="AAT53" s="22"/>
      <c r="AAU53" s="22"/>
      <c r="AAV53" s="22"/>
      <c r="AAW53" s="22"/>
      <c r="AAX53" s="22"/>
      <c r="AAY53" s="22"/>
      <c r="AAZ53" s="22"/>
      <c r="ABA53" s="22"/>
      <c r="ABB53" s="22"/>
      <c r="ABC53" s="22"/>
      <c r="ABD53" s="22"/>
      <c r="ABE53" s="22"/>
      <c r="ABF53" s="22"/>
      <c r="ABG53" s="22"/>
      <c r="ABH53" s="22"/>
      <c r="ABI53" s="22"/>
      <c r="ABJ53" s="22"/>
      <c r="ABK53" s="22"/>
      <c r="ABL53" s="22"/>
      <c r="ABM53" s="22"/>
      <c r="ABN53" s="22"/>
      <c r="ABO53" s="22"/>
      <c r="ABP53" s="22"/>
      <c r="ABQ53" s="22"/>
      <c r="ABR53" s="22"/>
      <c r="ABS53" s="22"/>
      <c r="ABT53" s="22"/>
      <c r="ABU53" s="22"/>
      <c r="ABV53" s="22"/>
      <c r="ABW53" s="22"/>
      <c r="ABX53" s="22"/>
      <c r="ABY53" s="22"/>
      <c r="ABZ53" s="22"/>
      <c r="ACA53" s="22"/>
      <c r="ACB53" s="22"/>
      <c r="ACC53" s="22"/>
      <c r="ACD53" s="22"/>
      <c r="ACE53" s="22"/>
      <c r="ACF53" s="22"/>
      <c r="ACG53" s="22"/>
      <c r="ACH53" s="22"/>
      <c r="ACI53" s="22"/>
      <c r="ACJ53" s="22"/>
      <c r="ACK53" s="22"/>
      <c r="ACL53" s="22"/>
      <c r="ACM53" s="22"/>
      <c r="ACN53" s="22"/>
      <c r="ACO53" s="22"/>
      <c r="ACP53" s="22"/>
      <c r="ACQ53" s="22"/>
      <c r="ACR53" s="22"/>
      <c r="ACS53" s="22"/>
      <c r="ACT53" s="22"/>
      <c r="ACU53" s="22"/>
      <c r="ACV53" s="22"/>
      <c r="ACW53" s="22"/>
      <c r="ACX53" s="22"/>
      <c r="ACY53" s="22"/>
      <c r="ACZ53" s="22"/>
      <c r="ADA53" s="22"/>
      <c r="ADB53" s="22"/>
      <c r="ADC53" s="22"/>
      <c r="ADD53" s="22"/>
      <c r="ADE53" s="22"/>
      <c r="ADF53" s="22"/>
      <c r="ADG53" s="22"/>
      <c r="ADH53" s="22"/>
      <c r="ADI53" s="22"/>
      <c r="ADJ53" s="22"/>
      <c r="ADK53" s="22"/>
      <c r="ADL53" s="22"/>
      <c r="ADM53" s="22"/>
      <c r="ADN53" s="22"/>
      <c r="ADO53" s="22"/>
      <c r="ADP53" s="22"/>
      <c r="ADQ53" s="22"/>
      <c r="ADR53" s="22"/>
      <c r="ADS53" s="22"/>
      <c r="ADT53" s="22"/>
      <c r="ADU53" s="22"/>
      <c r="ADV53" s="22"/>
      <c r="ADW53" s="22"/>
      <c r="ADX53" s="22"/>
      <c r="ADY53" s="22"/>
      <c r="ADZ53" s="22"/>
      <c r="AEA53" s="22"/>
      <c r="AEB53" s="22"/>
      <c r="AEC53" s="22"/>
      <c r="AED53" s="22"/>
      <c r="AEE53" s="22"/>
      <c r="AEF53" s="22"/>
      <c r="AEG53" s="22"/>
      <c r="AEH53" s="22"/>
      <c r="AEI53" s="22"/>
      <c r="AEJ53" s="22"/>
      <c r="AEK53" s="22"/>
      <c r="AEL53" s="22"/>
      <c r="AEM53" s="22"/>
      <c r="AEN53" s="22"/>
      <c r="AEO53" s="22"/>
      <c r="AEP53" s="22"/>
      <c r="AEQ53" s="22"/>
      <c r="AER53" s="22"/>
      <c r="AES53" s="22"/>
      <c r="AET53" s="22"/>
      <c r="AEU53" s="22"/>
      <c r="AEV53" s="22"/>
      <c r="AEW53" s="22"/>
      <c r="AEX53" s="22"/>
      <c r="AEY53" s="22"/>
      <c r="AEZ53" s="22"/>
      <c r="AFA53" s="22"/>
      <c r="AFB53" s="22"/>
      <c r="AFC53" s="22"/>
      <c r="AFD53" s="22"/>
      <c r="AFE53" s="22"/>
      <c r="AFF53" s="22"/>
      <c r="AFG53" s="22"/>
      <c r="AFH53" s="22"/>
      <c r="AFI53" s="22"/>
      <c r="AFJ53" s="22"/>
      <c r="AFK53" s="22"/>
      <c r="AFL53" s="22"/>
      <c r="AFM53" s="22"/>
      <c r="AFN53" s="22"/>
      <c r="AFO53" s="22"/>
      <c r="AFP53" s="22"/>
      <c r="AFQ53" s="22"/>
      <c r="AFR53" s="22"/>
      <c r="AFS53" s="22"/>
      <c r="AFT53" s="22"/>
      <c r="AFU53" s="22"/>
      <c r="AFV53" s="22"/>
      <c r="AFW53" s="22"/>
      <c r="AFX53" s="22"/>
      <c r="AFY53" s="22"/>
      <c r="AFZ53" s="22"/>
      <c r="AGA53" s="22"/>
      <c r="AGB53" s="22"/>
      <c r="AGC53" s="22"/>
      <c r="AGD53" s="22"/>
      <c r="AGE53" s="22"/>
      <c r="AGF53" s="22"/>
      <c r="AGG53" s="22"/>
      <c r="AGH53" s="22"/>
      <c r="AGI53" s="22"/>
      <c r="AGJ53" s="22"/>
      <c r="AGK53" s="22"/>
      <c r="AGL53" s="22"/>
      <c r="AGM53" s="22"/>
      <c r="AGN53" s="22"/>
      <c r="AGO53" s="22"/>
      <c r="AGP53" s="22"/>
      <c r="AGQ53" s="22"/>
      <c r="AGR53" s="22"/>
      <c r="AGS53" s="22"/>
      <c r="AGT53" s="22"/>
      <c r="AGU53" s="22"/>
      <c r="AGV53" s="22"/>
      <c r="AGW53" s="22"/>
      <c r="AGX53" s="22"/>
      <c r="AGY53" s="22"/>
      <c r="AGZ53" s="22"/>
      <c r="AHA53" s="22"/>
      <c r="AHB53" s="22"/>
      <c r="AHC53" s="22"/>
      <c r="AHD53" s="22"/>
      <c r="AHE53" s="22"/>
      <c r="AHF53" s="22"/>
      <c r="AHG53" s="22"/>
      <c r="AHH53" s="22"/>
      <c r="AHI53" s="22"/>
      <c r="AHJ53" s="22"/>
      <c r="AHK53" s="22"/>
      <c r="AHL53" s="22"/>
      <c r="AHM53" s="22"/>
      <c r="AHN53" s="22"/>
      <c r="AHO53" s="22"/>
      <c r="AHP53" s="22"/>
      <c r="AHQ53" s="22"/>
      <c r="AHR53" s="22"/>
      <c r="AHS53" s="22"/>
      <c r="AHT53" s="22"/>
      <c r="AHU53" s="22"/>
      <c r="AHV53" s="22"/>
      <c r="AHW53" s="22"/>
      <c r="AHX53" s="22"/>
      <c r="AHY53" s="22"/>
      <c r="AHZ53" s="22"/>
      <c r="AIA53" s="22"/>
      <c r="AIB53" s="22"/>
      <c r="AIC53" s="22"/>
      <c r="AID53" s="22"/>
      <c r="AIE53" s="22"/>
      <c r="AIF53" s="22"/>
      <c r="AIG53" s="22"/>
      <c r="AIH53" s="22"/>
      <c r="AII53" s="22"/>
      <c r="AIJ53" s="22"/>
      <c r="AIK53" s="22"/>
      <c r="AIL53" s="22"/>
      <c r="AIM53" s="22"/>
      <c r="AIN53" s="22"/>
      <c r="AIO53" s="22"/>
      <c r="AIP53" s="22"/>
      <c r="AIQ53" s="22"/>
      <c r="AIR53" s="22"/>
      <c r="AIS53" s="22"/>
      <c r="AIT53" s="22"/>
      <c r="AIU53" s="22"/>
      <c r="AIV53" s="22"/>
      <c r="AIW53" s="22"/>
      <c r="AIX53" s="22"/>
      <c r="AIY53" s="22"/>
      <c r="AIZ53" s="22"/>
      <c r="AJA53" s="22"/>
      <c r="AJB53" s="22"/>
      <c r="AJC53" s="22"/>
      <c r="AJD53" s="22"/>
      <c r="AJE53" s="22"/>
      <c r="AJF53" s="22"/>
      <c r="AJG53" s="22"/>
      <c r="AJH53" s="22"/>
      <c r="AJI53" s="22"/>
      <c r="AJJ53" s="22"/>
      <c r="AJK53" s="22"/>
      <c r="AJL53" s="22"/>
      <c r="AJM53" s="22"/>
      <c r="AJN53" s="22"/>
      <c r="AJO53" s="22"/>
      <c r="AJP53" s="22"/>
      <c r="AJQ53" s="22"/>
      <c r="AJR53" s="22"/>
      <c r="AJS53" s="22"/>
      <c r="AJT53" s="22"/>
      <c r="AJU53" s="22"/>
      <c r="AJV53" s="22"/>
      <c r="AJW53" s="22"/>
      <c r="AJX53" s="22"/>
      <c r="AJY53" s="22"/>
      <c r="AJZ53" s="22"/>
      <c r="AKA53" s="22"/>
      <c r="AKB53" s="22"/>
      <c r="AKC53" s="22"/>
      <c r="AKD53" s="22"/>
      <c r="AKE53" s="22"/>
      <c r="AKF53" s="22"/>
      <c r="AKG53" s="22"/>
      <c r="AKH53" s="22"/>
      <c r="AKI53" s="22"/>
      <c r="AKJ53" s="22"/>
      <c r="AKK53" s="22"/>
      <c r="AKL53" s="22"/>
      <c r="AKM53" s="22"/>
      <c r="AKN53" s="22"/>
      <c r="AKO53" s="22"/>
      <c r="AKP53" s="22"/>
      <c r="AKQ53" s="22"/>
      <c r="AKR53" s="22"/>
      <c r="AKS53" s="22"/>
      <c r="AKT53" s="22"/>
      <c r="AKU53" s="22"/>
      <c r="AKV53" s="22"/>
      <c r="AKW53" s="22"/>
      <c r="AKX53" s="22"/>
      <c r="AKY53" s="22"/>
      <c r="AKZ53" s="22"/>
      <c r="ALA53" s="22"/>
      <c r="ALB53" s="22"/>
      <c r="ALC53" s="22"/>
      <c r="ALD53" s="22"/>
      <c r="ALE53" s="22"/>
      <c r="ALF53" s="22"/>
      <c r="ALG53" s="22"/>
      <c r="ALH53" s="22"/>
      <c r="ALI53" s="22"/>
      <c r="ALJ53" s="22"/>
      <c r="ALK53" s="22"/>
      <c r="ALL53" s="22"/>
      <c r="ALM53" s="22"/>
      <c r="ALN53" s="22"/>
      <c r="ALO53" s="22"/>
      <c r="ALP53" s="22"/>
      <c r="ALQ53" s="22"/>
      <c r="ALR53" s="22"/>
      <c r="ALS53" s="22"/>
      <c r="ALT53" s="22"/>
      <c r="ALU53" s="22"/>
      <c r="ALV53" s="22"/>
      <c r="ALW53" s="22"/>
      <c r="ALX53" s="22"/>
      <c r="ALY53" s="22"/>
      <c r="ALZ53" s="22"/>
      <c r="AMA53" s="22"/>
      <c r="AMB53" s="22"/>
      <c r="AMC53" s="22"/>
      <c r="AMD53" s="22"/>
      <c r="AME53" s="22"/>
      <c r="AMF53" s="22"/>
      <c r="AMG53" s="22"/>
      <c r="AMH53" s="22"/>
    </row>
    <row r="54" customFormat="false" ht="20.1" hidden="false" customHeight="true" outlineLevel="0" collapsed="false">
      <c r="A54" s="278"/>
      <c r="B54" s="30" t="s">
        <v>565</v>
      </c>
      <c r="C54" s="291"/>
      <c r="D54" s="291"/>
      <c r="E54" s="336" t="s">
        <v>566</v>
      </c>
      <c r="F54" s="217"/>
      <c r="G54" s="217"/>
      <c r="H54" s="217"/>
      <c r="I54" s="217"/>
      <c r="J54" s="217"/>
      <c r="K54" s="246" t="s">
        <v>567</v>
      </c>
      <c r="L54" s="151" t="n">
        <v>13.1</v>
      </c>
      <c r="M54" s="143" t="n">
        <f aca="false">ROUNDUP(L54*$A$1,2)</f>
        <v>6550</v>
      </c>
      <c r="N54" s="277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2"/>
      <c r="MG54" s="22"/>
      <c r="MH54" s="22"/>
      <c r="MI54" s="22"/>
      <c r="MJ54" s="22"/>
      <c r="MK54" s="22"/>
      <c r="ML54" s="22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2"/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2"/>
      <c r="PU54" s="22"/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/>
      <c r="SM54" s="22"/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2"/>
      <c r="TI54" s="22"/>
      <c r="TJ54" s="22"/>
      <c r="TK54" s="22"/>
      <c r="TL54" s="22"/>
      <c r="TM54" s="22"/>
      <c r="TN54" s="22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2"/>
      <c r="UF54" s="22"/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2"/>
      <c r="WW54" s="22"/>
      <c r="WX54" s="22"/>
      <c r="WY54" s="22"/>
      <c r="WZ54" s="22"/>
      <c r="XA54" s="22"/>
      <c r="XB54" s="22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2"/>
      <c r="XT54" s="22"/>
      <c r="XU54" s="22"/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2"/>
      <c r="ZN54" s="22"/>
      <c r="ZO54" s="22"/>
      <c r="ZP54" s="22"/>
      <c r="ZQ54" s="22"/>
      <c r="ZR54" s="22"/>
      <c r="ZS54" s="22"/>
      <c r="ZT54" s="22"/>
      <c r="ZU54" s="22"/>
      <c r="ZV54" s="22"/>
      <c r="ZW54" s="22"/>
      <c r="ZX54" s="22"/>
      <c r="ZY54" s="22"/>
      <c r="ZZ54" s="22"/>
      <c r="AAA54" s="22"/>
      <c r="AAB54" s="22"/>
      <c r="AAC54" s="22"/>
      <c r="AAD54" s="22"/>
      <c r="AAE54" s="22"/>
      <c r="AAF54" s="22"/>
      <c r="AAG54" s="22"/>
      <c r="AAH54" s="22"/>
      <c r="AAI54" s="22"/>
      <c r="AAJ54" s="22"/>
      <c r="AAK54" s="22"/>
      <c r="AAL54" s="22"/>
      <c r="AAM54" s="22"/>
      <c r="AAN54" s="22"/>
      <c r="AAO54" s="22"/>
      <c r="AAP54" s="22"/>
      <c r="AAQ54" s="22"/>
      <c r="AAR54" s="22"/>
      <c r="AAS54" s="22"/>
      <c r="AAT54" s="22"/>
      <c r="AAU54" s="22"/>
      <c r="AAV54" s="22"/>
      <c r="AAW54" s="22"/>
      <c r="AAX54" s="22"/>
      <c r="AAY54" s="22"/>
      <c r="AAZ54" s="22"/>
      <c r="ABA54" s="22"/>
      <c r="ABB54" s="22"/>
      <c r="ABC54" s="22"/>
      <c r="ABD54" s="22"/>
      <c r="ABE54" s="22"/>
      <c r="ABF54" s="22"/>
      <c r="ABG54" s="22"/>
      <c r="ABH54" s="22"/>
      <c r="ABI54" s="22"/>
      <c r="ABJ54" s="22"/>
      <c r="ABK54" s="22"/>
      <c r="ABL54" s="22"/>
      <c r="ABM54" s="22"/>
      <c r="ABN54" s="22"/>
      <c r="ABO54" s="22"/>
      <c r="ABP54" s="22"/>
      <c r="ABQ54" s="22"/>
      <c r="ABR54" s="22"/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2"/>
      <c r="ACE54" s="22"/>
      <c r="ACF54" s="22"/>
      <c r="ACG54" s="22"/>
      <c r="ACH54" s="22"/>
      <c r="ACI54" s="22"/>
      <c r="ACJ54" s="22"/>
      <c r="ACK54" s="22"/>
      <c r="ACL54" s="22"/>
      <c r="ACM54" s="22"/>
      <c r="ACN54" s="22"/>
      <c r="ACO54" s="22"/>
      <c r="ACP54" s="22"/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2"/>
      <c r="ADB54" s="22"/>
      <c r="ADC54" s="22"/>
      <c r="ADD54" s="22"/>
      <c r="ADE54" s="22"/>
      <c r="ADF54" s="22"/>
      <c r="ADG54" s="22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/>
      <c r="ADT54" s="22"/>
      <c r="ADU54" s="22"/>
      <c r="ADV54" s="22"/>
      <c r="ADW54" s="22"/>
      <c r="ADX54" s="22"/>
      <c r="ADY54" s="22"/>
      <c r="ADZ54" s="22"/>
      <c r="AEA54" s="22"/>
      <c r="AEB54" s="22"/>
      <c r="AEC54" s="22"/>
      <c r="AED54" s="22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/>
      <c r="AEO54" s="22"/>
      <c r="AEP54" s="22"/>
      <c r="AEQ54" s="22"/>
      <c r="AER54" s="22"/>
      <c r="AES54" s="22"/>
      <c r="AET54" s="22"/>
      <c r="AEU54" s="22"/>
      <c r="AEV54" s="22"/>
      <c r="AEW54" s="22"/>
      <c r="AEX54" s="22"/>
      <c r="AEY54" s="22"/>
      <c r="AEZ54" s="22"/>
      <c r="AFA54" s="22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/>
      <c r="AFP54" s="22"/>
      <c r="AFQ54" s="22"/>
      <c r="AFR54" s="22"/>
      <c r="AFS54" s="22"/>
      <c r="AFT54" s="22"/>
      <c r="AFU54" s="22"/>
      <c r="AFV54" s="22"/>
      <c r="AFW54" s="22"/>
      <c r="AFX54" s="22"/>
      <c r="AFY54" s="22"/>
      <c r="AFZ54" s="22"/>
      <c r="AGA54" s="22"/>
      <c r="AGB54" s="22"/>
      <c r="AGC54" s="22"/>
      <c r="AGD54" s="22"/>
      <c r="AGE54" s="22"/>
      <c r="AGF54" s="22"/>
      <c r="AGG54" s="22"/>
      <c r="AGH54" s="22"/>
      <c r="AGI54" s="22"/>
      <c r="AGJ54" s="22"/>
      <c r="AGK54" s="22"/>
      <c r="AGL54" s="22"/>
      <c r="AGM54" s="22"/>
      <c r="AGN54" s="22"/>
      <c r="AGO54" s="22"/>
      <c r="AGP54" s="22"/>
      <c r="AGQ54" s="22"/>
      <c r="AGR54" s="22"/>
      <c r="AGS54" s="22"/>
      <c r="AGT54" s="22"/>
      <c r="AGU54" s="22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  <c r="AHI54" s="22"/>
      <c r="AHJ54" s="22"/>
      <c r="AHK54" s="22"/>
      <c r="AHL54" s="22"/>
      <c r="AHM54" s="22"/>
      <c r="AHN54" s="22"/>
      <c r="AHO54" s="22"/>
      <c r="AHP54" s="22"/>
      <c r="AHQ54" s="22"/>
      <c r="AHR54" s="22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2"/>
      <c r="AIJ54" s="22"/>
      <c r="AIK54" s="22"/>
      <c r="AIL54" s="22"/>
      <c r="AIM54" s="22"/>
      <c r="AIN54" s="22"/>
      <c r="AIO54" s="22"/>
      <c r="AIP54" s="22"/>
      <c r="AIQ54" s="22"/>
      <c r="AIR54" s="22"/>
      <c r="AIS54" s="22"/>
      <c r="AIT54" s="22"/>
      <c r="AIU54" s="22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2"/>
      <c r="AKD54" s="22"/>
      <c r="AKE54" s="22"/>
      <c r="AKF54" s="22"/>
      <c r="AKG54" s="22"/>
      <c r="AKH54" s="22"/>
      <c r="AKI54" s="22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2"/>
      <c r="ALA54" s="22"/>
      <c r="ALB54" s="22"/>
      <c r="ALC54" s="22"/>
      <c r="ALD54" s="22"/>
      <c r="ALE54" s="22"/>
      <c r="ALF54" s="22"/>
      <c r="ALG54" s="22"/>
      <c r="ALH54" s="22"/>
      <c r="ALI54" s="22"/>
      <c r="ALJ54" s="22"/>
      <c r="ALK54" s="22"/>
      <c r="ALL54" s="22"/>
      <c r="ALM54" s="22"/>
      <c r="ALN54" s="22"/>
      <c r="ALO54" s="22"/>
      <c r="ALP54" s="22"/>
      <c r="ALQ54" s="22"/>
      <c r="ALR54" s="22"/>
      <c r="ALS54" s="22"/>
      <c r="ALT54" s="22"/>
      <c r="ALU54" s="22"/>
      <c r="ALV54" s="22"/>
      <c r="ALW54" s="22"/>
      <c r="ALX54" s="22"/>
      <c r="ALY54" s="22"/>
      <c r="ALZ54" s="22"/>
      <c r="AMA54" s="22"/>
      <c r="AMB54" s="22"/>
      <c r="AMC54" s="22"/>
      <c r="AMD54" s="22"/>
      <c r="AME54" s="22"/>
      <c r="AMF54" s="22"/>
      <c r="AMG54" s="22"/>
      <c r="AMH54" s="22"/>
    </row>
    <row r="55" customFormat="false" ht="20.1" hidden="false" customHeight="true" outlineLevel="0" collapsed="false">
      <c r="A55" s="278"/>
      <c r="B55" s="30" t="s">
        <v>568</v>
      </c>
      <c r="C55" s="291" t="s">
        <v>569</v>
      </c>
      <c r="D55" s="291"/>
      <c r="E55" s="336" t="s">
        <v>560</v>
      </c>
      <c r="F55" s="217"/>
      <c r="G55" s="217"/>
      <c r="H55" s="217"/>
      <c r="I55" s="217"/>
      <c r="J55" s="217"/>
      <c r="K55" s="246" t="s">
        <v>570</v>
      </c>
      <c r="L55" s="151" t="n">
        <v>13.75</v>
      </c>
      <c r="M55" s="143" t="n">
        <f aca="false">ROUNDUP(L55*$A$1,2)</f>
        <v>6875</v>
      </c>
      <c r="N55" s="277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2"/>
      <c r="JP55" s="22"/>
      <c r="JQ55" s="22"/>
      <c r="JR55" s="22"/>
      <c r="JS55" s="22"/>
      <c r="JT55" s="22"/>
      <c r="JU55" s="22"/>
      <c r="JV55" s="22"/>
      <c r="JW55" s="22"/>
      <c r="JX55" s="22"/>
      <c r="JY55" s="22"/>
      <c r="JZ55" s="22"/>
      <c r="KA55" s="22"/>
      <c r="KB55" s="22"/>
      <c r="KC55" s="22"/>
      <c r="KD55" s="22"/>
      <c r="KE55" s="22"/>
      <c r="KF55" s="22"/>
      <c r="KG55" s="22"/>
      <c r="KH55" s="22"/>
      <c r="KI55" s="22"/>
      <c r="KJ55" s="22"/>
      <c r="KK55" s="22"/>
      <c r="KL55" s="22"/>
      <c r="KM55" s="22"/>
      <c r="KN55" s="22"/>
      <c r="KO55" s="22"/>
      <c r="KP55" s="22"/>
      <c r="KQ55" s="22"/>
      <c r="KR55" s="22"/>
      <c r="KS55" s="22"/>
      <c r="KT55" s="22"/>
      <c r="KU55" s="22"/>
      <c r="KV55" s="22"/>
      <c r="KW55" s="22"/>
      <c r="KX55" s="22"/>
      <c r="KY55" s="22"/>
      <c r="KZ55" s="22"/>
      <c r="LA55" s="22"/>
      <c r="LB55" s="22"/>
      <c r="LC55" s="22"/>
      <c r="LD55" s="22"/>
      <c r="LE55" s="22"/>
      <c r="LF55" s="22"/>
      <c r="LG55" s="22"/>
      <c r="LH55" s="22"/>
      <c r="LI55" s="22"/>
      <c r="LJ55" s="22"/>
      <c r="LK55" s="22"/>
      <c r="LL55" s="22"/>
      <c r="LM55" s="22"/>
      <c r="LN55" s="22"/>
      <c r="LO55" s="22"/>
      <c r="LP55" s="22"/>
      <c r="LQ55" s="22"/>
      <c r="LR55" s="22"/>
      <c r="LS55" s="22"/>
      <c r="LT55" s="22"/>
      <c r="LU55" s="22"/>
      <c r="LV55" s="22"/>
      <c r="LW55" s="22"/>
      <c r="LX55" s="22"/>
      <c r="LY55" s="22"/>
      <c r="LZ55" s="22"/>
      <c r="MA55" s="22"/>
      <c r="MB55" s="22"/>
      <c r="MC55" s="22"/>
      <c r="MD55" s="22"/>
      <c r="ME55" s="22"/>
      <c r="MF55" s="22"/>
      <c r="MG55" s="22"/>
      <c r="MH55" s="22"/>
      <c r="MI55" s="22"/>
      <c r="MJ55" s="22"/>
      <c r="MK55" s="22"/>
      <c r="ML55" s="22"/>
      <c r="MM55" s="22"/>
      <c r="MN55" s="22"/>
      <c r="MO55" s="22"/>
      <c r="MP55" s="22"/>
      <c r="MQ55" s="22"/>
      <c r="MR55" s="22"/>
      <c r="MS55" s="22"/>
      <c r="MT55" s="22"/>
      <c r="MU55" s="22"/>
      <c r="MV55" s="22"/>
      <c r="MW55" s="22"/>
      <c r="MX55" s="22"/>
      <c r="MY55" s="22"/>
      <c r="MZ55" s="22"/>
      <c r="NA55" s="22"/>
      <c r="NB55" s="22"/>
      <c r="NC55" s="22"/>
      <c r="ND55" s="22"/>
      <c r="NE55" s="22"/>
      <c r="NF55" s="22"/>
      <c r="NG55" s="22"/>
      <c r="NH55" s="22"/>
      <c r="NI55" s="22"/>
      <c r="NJ55" s="22"/>
      <c r="NK55" s="22"/>
      <c r="NL55" s="22"/>
      <c r="NM55" s="22"/>
      <c r="NN55" s="22"/>
      <c r="NO55" s="22"/>
      <c r="NP55" s="22"/>
      <c r="NQ55" s="22"/>
      <c r="NR55" s="22"/>
      <c r="NS55" s="22"/>
      <c r="NT55" s="22"/>
      <c r="NU55" s="22"/>
      <c r="NV55" s="22"/>
      <c r="NW55" s="22"/>
      <c r="NX55" s="22"/>
      <c r="NY55" s="22"/>
      <c r="NZ55" s="22"/>
      <c r="OA55" s="22"/>
      <c r="OB55" s="22"/>
      <c r="OC55" s="22"/>
      <c r="OD55" s="22"/>
      <c r="OE55" s="22"/>
      <c r="OF55" s="22"/>
      <c r="OG55" s="22"/>
      <c r="OH55" s="22"/>
      <c r="OI55" s="22"/>
      <c r="OJ55" s="22"/>
      <c r="OK55" s="22"/>
      <c r="OL55" s="22"/>
      <c r="OM55" s="22"/>
      <c r="ON55" s="22"/>
      <c r="OO55" s="22"/>
      <c r="OP55" s="22"/>
      <c r="OQ55" s="22"/>
      <c r="OR55" s="22"/>
      <c r="OS55" s="22"/>
      <c r="OT55" s="22"/>
      <c r="OU55" s="22"/>
      <c r="OV55" s="22"/>
      <c r="OW55" s="22"/>
      <c r="OX55" s="22"/>
      <c r="OY55" s="22"/>
      <c r="OZ55" s="22"/>
      <c r="PA55" s="22"/>
      <c r="PB55" s="22"/>
      <c r="PC55" s="22"/>
      <c r="PD55" s="22"/>
      <c r="PE55" s="22"/>
      <c r="PF55" s="22"/>
      <c r="PG55" s="22"/>
      <c r="PH55" s="22"/>
      <c r="PI55" s="22"/>
      <c r="PJ55" s="22"/>
      <c r="PK55" s="22"/>
      <c r="PL55" s="22"/>
      <c r="PM55" s="22"/>
      <c r="PN55" s="22"/>
      <c r="PO55" s="22"/>
      <c r="PP55" s="22"/>
      <c r="PQ55" s="22"/>
      <c r="PR55" s="22"/>
      <c r="PS55" s="22"/>
      <c r="PT55" s="22"/>
      <c r="PU55" s="22"/>
      <c r="PV55" s="22"/>
      <c r="PW55" s="22"/>
      <c r="PX55" s="22"/>
      <c r="PY55" s="22"/>
      <c r="PZ55" s="22"/>
      <c r="QA55" s="22"/>
      <c r="QB55" s="22"/>
      <c r="QC55" s="22"/>
      <c r="QD55" s="22"/>
      <c r="QE55" s="22"/>
      <c r="QF55" s="22"/>
      <c r="QG55" s="22"/>
      <c r="QH55" s="22"/>
      <c r="QI55" s="22"/>
      <c r="QJ55" s="22"/>
      <c r="QK55" s="22"/>
      <c r="QL55" s="22"/>
      <c r="QM55" s="22"/>
      <c r="QN55" s="22"/>
      <c r="QO55" s="22"/>
      <c r="QP55" s="22"/>
      <c r="QQ55" s="22"/>
      <c r="QR55" s="22"/>
      <c r="QS55" s="22"/>
      <c r="QT55" s="22"/>
      <c r="QU55" s="22"/>
      <c r="QV55" s="22"/>
      <c r="QW55" s="22"/>
      <c r="QX55" s="22"/>
      <c r="QY55" s="22"/>
      <c r="QZ55" s="22"/>
      <c r="RA55" s="22"/>
      <c r="RB55" s="22"/>
      <c r="RC55" s="22"/>
      <c r="RD55" s="22"/>
      <c r="RE55" s="22"/>
      <c r="RF55" s="22"/>
      <c r="RG55" s="22"/>
      <c r="RH55" s="22"/>
      <c r="RI55" s="22"/>
      <c r="RJ55" s="22"/>
      <c r="RK55" s="22"/>
      <c r="RL55" s="22"/>
      <c r="RM55" s="22"/>
      <c r="RN55" s="22"/>
      <c r="RO55" s="22"/>
      <c r="RP55" s="22"/>
      <c r="RQ55" s="22"/>
      <c r="RR55" s="22"/>
      <c r="RS55" s="22"/>
      <c r="RT55" s="22"/>
      <c r="RU55" s="22"/>
      <c r="RV55" s="22"/>
      <c r="RW55" s="22"/>
      <c r="RX55" s="22"/>
      <c r="RY55" s="22"/>
      <c r="RZ55" s="22"/>
      <c r="SA55" s="22"/>
      <c r="SB55" s="22"/>
      <c r="SC55" s="22"/>
      <c r="SD55" s="22"/>
      <c r="SE55" s="22"/>
      <c r="SF55" s="22"/>
      <c r="SG55" s="22"/>
      <c r="SH55" s="22"/>
      <c r="SI55" s="22"/>
      <c r="SJ55" s="22"/>
      <c r="SK55" s="22"/>
      <c r="SL55" s="22"/>
      <c r="SM55" s="22"/>
      <c r="SN55" s="22"/>
      <c r="SO55" s="22"/>
      <c r="SP55" s="22"/>
      <c r="SQ55" s="22"/>
      <c r="SR55" s="22"/>
      <c r="SS55" s="22"/>
      <c r="ST55" s="22"/>
      <c r="SU55" s="22"/>
      <c r="SV55" s="22"/>
      <c r="SW55" s="22"/>
      <c r="SX55" s="22"/>
      <c r="SY55" s="22"/>
      <c r="SZ55" s="22"/>
      <c r="TA55" s="22"/>
      <c r="TB55" s="22"/>
      <c r="TC55" s="22"/>
      <c r="TD55" s="22"/>
      <c r="TE55" s="22"/>
      <c r="TF55" s="22"/>
      <c r="TG55" s="22"/>
      <c r="TH55" s="22"/>
      <c r="TI55" s="22"/>
      <c r="TJ55" s="22"/>
      <c r="TK55" s="22"/>
      <c r="TL55" s="22"/>
      <c r="TM55" s="22"/>
      <c r="TN55" s="22"/>
      <c r="TO55" s="22"/>
      <c r="TP55" s="22"/>
      <c r="TQ55" s="22"/>
      <c r="TR55" s="22"/>
      <c r="TS55" s="22"/>
      <c r="TT55" s="22"/>
      <c r="TU55" s="22"/>
      <c r="TV55" s="22"/>
      <c r="TW55" s="22"/>
      <c r="TX55" s="22"/>
      <c r="TY55" s="22"/>
      <c r="TZ55" s="22"/>
      <c r="UA55" s="22"/>
      <c r="UB55" s="22"/>
      <c r="UC55" s="22"/>
      <c r="UD55" s="22"/>
      <c r="UE55" s="22"/>
      <c r="UF55" s="22"/>
      <c r="UG55" s="22"/>
      <c r="UH55" s="22"/>
      <c r="UI55" s="22"/>
      <c r="UJ55" s="22"/>
      <c r="UK55" s="22"/>
      <c r="UL55" s="22"/>
      <c r="UM55" s="22"/>
      <c r="UN55" s="22"/>
      <c r="UO55" s="22"/>
      <c r="UP55" s="22"/>
      <c r="UQ55" s="22"/>
      <c r="UR55" s="22"/>
      <c r="US55" s="22"/>
      <c r="UT55" s="22"/>
      <c r="UU55" s="22"/>
      <c r="UV55" s="22"/>
      <c r="UW55" s="22"/>
      <c r="UX55" s="22"/>
      <c r="UY55" s="22"/>
      <c r="UZ55" s="22"/>
      <c r="VA55" s="22"/>
      <c r="VB55" s="22"/>
      <c r="VC55" s="22"/>
      <c r="VD55" s="22"/>
      <c r="VE55" s="22"/>
      <c r="VF55" s="22"/>
      <c r="VG55" s="22"/>
      <c r="VH55" s="22"/>
      <c r="VI55" s="22"/>
      <c r="VJ55" s="22"/>
      <c r="VK55" s="22"/>
      <c r="VL55" s="22"/>
      <c r="VM55" s="22"/>
      <c r="VN55" s="22"/>
      <c r="VO55" s="22"/>
      <c r="VP55" s="22"/>
      <c r="VQ55" s="22"/>
      <c r="VR55" s="22"/>
      <c r="VS55" s="22"/>
      <c r="VT55" s="22"/>
      <c r="VU55" s="22"/>
      <c r="VV55" s="22"/>
      <c r="VW55" s="22"/>
      <c r="VX55" s="22"/>
      <c r="VY55" s="22"/>
      <c r="VZ55" s="22"/>
      <c r="WA55" s="22"/>
      <c r="WB55" s="22"/>
      <c r="WC55" s="22"/>
      <c r="WD55" s="22"/>
      <c r="WE55" s="22"/>
      <c r="WF55" s="22"/>
      <c r="WG55" s="22"/>
      <c r="WH55" s="22"/>
      <c r="WI55" s="22"/>
      <c r="WJ55" s="22"/>
      <c r="WK55" s="22"/>
      <c r="WL55" s="22"/>
      <c r="WM55" s="22"/>
      <c r="WN55" s="22"/>
      <c r="WO55" s="22"/>
      <c r="WP55" s="22"/>
      <c r="WQ55" s="22"/>
      <c r="WR55" s="22"/>
      <c r="WS55" s="22"/>
      <c r="WT55" s="22"/>
      <c r="WU55" s="22"/>
      <c r="WV55" s="22"/>
      <c r="WW55" s="22"/>
      <c r="WX55" s="22"/>
      <c r="WY55" s="22"/>
      <c r="WZ55" s="22"/>
      <c r="XA55" s="22"/>
      <c r="XB55" s="22"/>
      <c r="XC55" s="22"/>
      <c r="XD55" s="22"/>
      <c r="XE55" s="22"/>
      <c r="XF55" s="22"/>
      <c r="XG55" s="22"/>
      <c r="XH55" s="22"/>
      <c r="XI55" s="22"/>
      <c r="XJ55" s="22"/>
      <c r="XK55" s="22"/>
      <c r="XL55" s="22"/>
      <c r="XM55" s="22"/>
      <c r="XN55" s="22"/>
      <c r="XO55" s="22"/>
      <c r="XP55" s="22"/>
      <c r="XQ55" s="22"/>
      <c r="XR55" s="22"/>
      <c r="XS55" s="22"/>
      <c r="XT55" s="22"/>
      <c r="XU55" s="22"/>
      <c r="XV55" s="22"/>
      <c r="XW55" s="22"/>
      <c r="XX55" s="22"/>
      <c r="XY55" s="22"/>
      <c r="XZ55" s="22"/>
      <c r="YA55" s="22"/>
      <c r="YB55" s="22"/>
      <c r="YC55" s="22"/>
      <c r="YD55" s="22"/>
      <c r="YE55" s="22"/>
      <c r="YF55" s="22"/>
      <c r="YG55" s="22"/>
      <c r="YH55" s="22"/>
      <c r="YI55" s="22"/>
      <c r="YJ55" s="22"/>
      <c r="YK55" s="22"/>
      <c r="YL55" s="22"/>
      <c r="YM55" s="22"/>
      <c r="YN55" s="22"/>
      <c r="YO55" s="22"/>
      <c r="YP55" s="22"/>
      <c r="YQ55" s="22"/>
      <c r="YR55" s="22"/>
      <c r="YS55" s="22"/>
      <c r="YT55" s="22"/>
      <c r="YU55" s="22"/>
      <c r="YV55" s="22"/>
      <c r="YW55" s="22"/>
      <c r="YX55" s="22"/>
      <c r="YY55" s="22"/>
      <c r="YZ55" s="22"/>
      <c r="ZA55" s="22"/>
      <c r="ZB55" s="22"/>
      <c r="ZC55" s="22"/>
      <c r="ZD55" s="22"/>
      <c r="ZE55" s="22"/>
      <c r="ZF55" s="22"/>
      <c r="ZG55" s="22"/>
      <c r="ZH55" s="22"/>
      <c r="ZI55" s="22"/>
      <c r="ZJ55" s="22"/>
      <c r="ZK55" s="22"/>
      <c r="ZL55" s="22"/>
      <c r="ZM55" s="22"/>
      <c r="ZN55" s="22"/>
      <c r="ZO55" s="22"/>
      <c r="ZP55" s="22"/>
      <c r="ZQ55" s="22"/>
      <c r="ZR55" s="22"/>
      <c r="ZS55" s="22"/>
      <c r="ZT55" s="22"/>
      <c r="ZU55" s="22"/>
      <c r="ZV55" s="22"/>
      <c r="ZW55" s="22"/>
      <c r="ZX55" s="22"/>
      <c r="ZY55" s="22"/>
      <c r="ZZ55" s="22"/>
      <c r="AAA55" s="22"/>
      <c r="AAB55" s="22"/>
      <c r="AAC55" s="22"/>
      <c r="AAD55" s="22"/>
      <c r="AAE55" s="22"/>
      <c r="AAF55" s="22"/>
      <c r="AAG55" s="22"/>
      <c r="AAH55" s="22"/>
      <c r="AAI55" s="22"/>
      <c r="AAJ55" s="22"/>
      <c r="AAK55" s="22"/>
      <c r="AAL55" s="22"/>
      <c r="AAM55" s="22"/>
      <c r="AAN55" s="22"/>
      <c r="AAO55" s="22"/>
      <c r="AAP55" s="22"/>
      <c r="AAQ55" s="22"/>
      <c r="AAR55" s="22"/>
      <c r="AAS55" s="22"/>
      <c r="AAT55" s="22"/>
      <c r="AAU55" s="22"/>
      <c r="AAV55" s="22"/>
      <c r="AAW55" s="22"/>
      <c r="AAX55" s="22"/>
      <c r="AAY55" s="22"/>
      <c r="AAZ55" s="22"/>
      <c r="ABA55" s="22"/>
      <c r="ABB55" s="22"/>
      <c r="ABC55" s="22"/>
      <c r="ABD55" s="22"/>
      <c r="ABE55" s="22"/>
      <c r="ABF55" s="22"/>
      <c r="ABG55" s="22"/>
      <c r="ABH55" s="22"/>
      <c r="ABI55" s="22"/>
      <c r="ABJ55" s="22"/>
      <c r="ABK55" s="22"/>
      <c r="ABL55" s="22"/>
      <c r="ABM55" s="22"/>
      <c r="ABN55" s="22"/>
      <c r="ABO55" s="22"/>
      <c r="ABP55" s="22"/>
      <c r="ABQ55" s="22"/>
      <c r="ABR55" s="22"/>
      <c r="ABS55" s="22"/>
      <c r="ABT55" s="22"/>
      <c r="ABU55" s="22"/>
      <c r="ABV55" s="22"/>
      <c r="ABW55" s="22"/>
      <c r="ABX55" s="22"/>
      <c r="ABY55" s="22"/>
      <c r="ABZ55" s="22"/>
      <c r="ACA55" s="22"/>
      <c r="ACB55" s="22"/>
      <c r="ACC55" s="22"/>
      <c r="ACD55" s="22"/>
      <c r="ACE55" s="22"/>
      <c r="ACF55" s="22"/>
      <c r="ACG55" s="22"/>
      <c r="ACH55" s="22"/>
      <c r="ACI55" s="22"/>
      <c r="ACJ55" s="22"/>
      <c r="ACK55" s="22"/>
      <c r="ACL55" s="22"/>
      <c r="ACM55" s="22"/>
      <c r="ACN55" s="22"/>
      <c r="ACO55" s="22"/>
      <c r="ACP55" s="22"/>
      <c r="ACQ55" s="22"/>
      <c r="ACR55" s="22"/>
      <c r="ACS55" s="22"/>
      <c r="ACT55" s="22"/>
      <c r="ACU55" s="22"/>
      <c r="ACV55" s="22"/>
      <c r="ACW55" s="22"/>
      <c r="ACX55" s="22"/>
      <c r="ACY55" s="22"/>
      <c r="ACZ55" s="22"/>
      <c r="ADA55" s="22"/>
      <c r="ADB55" s="22"/>
      <c r="ADC55" s="22"/>
      <c r="ADD55" s="22"/>
      <c r="ADE55" s="22"/>
      <c r="ADF55" s="22"/>
      <c r="ADG55" s="22"/>
      <c r="ADH55" s="22"/>
      <c r="ADI55" s="22"/>
      <c r="ADJ55" s="22"/>
      <c r="ADK55" s="22"/>
      <c r="ADL55" s="22"/>
      <c r="ADM55" s="22"/>
      <c r="ADN55" s="22"/>
      <c r="ADO55" s="22"/>
      <c r="ADP55" s="22"/>
      <c r="ADQ55" s="22"/>
      <c r="ADR55" s="22"/>
      <c r="ADS55" s="22"/>
      <c r="ADT55" s="22"/>
      <c r="ADU55" s="22"/>
      <c r="ADV55" s="22"/>
      <c r="ADW55" s="22"/>
      <c r="ADX55" s="22"/>
      <c r="ADY55" s="22"/>
      <c r="ADZ55" s="22"/>
      <c r="AEA55" s="22"/>
      <c r="AEB55" s="22"/>
      <c r="AEC55" s="22"/>
      <c r="AED55" s="22"/>
      <c r="AEE55" s="22"/>
      <c r="AEF55" s="22"/>
      <c r="AEG55" s="22"/>
      <c r="AEH55" s="22"/>
      <c r="AEI55" s="22"/>
      <c r="AEJ55" s="22"/>
      <c r="AEK55" s="22"/>
      <c r="AEL55" s="22"/>
      <c r="AEM55" s="22"/>
      <c r="AEN55" s="22"/>
      <c r="AEO55" s="22"/>
      <c r="AEP55" s="22"/>
      <c r="AEQ55" s="22"/>
      <c r="AER55" s="22"/>
      <c r="AES55" s="22"/>
      <c r="AET55" s="22"/>
      <c r="AEU55" s="22"/>
      <c r="AEV55" s="22"/>
      <c r="AEW55" s="22"/>
      <c r="AEX55" s="22"/>
      <c r="AEY55" s="22"/>
      <c r="AEZ55" s="22"/>
      <c r="AFA55" s="22"/>
      <c r="AFB55" s="22"/>
      <c r="AFC55" s="22"/>
      <c r="AFD55" s="22"/>
      <c r="AFE55" s="22"/>
      <c r="AFF55" s="22"/>
      <c r="AFG55" s="22"/>
      <c r="AFH55" s="22"/>
      <c r="AFI55" s="22"/>
      <c r="AFJ55" s="22"/>
      <c r="AFK55" s="22"/>
      <c r="AFL55" s="22"/>
      <c r="AFM55" s="22"/>
      <c r="AFN55" s="22"/>
      <c r="AFO55" s="22"/>
      <c r="AFP55" s="22"/>
      <c r="AFQ55" s="22"/>
      <c r="AFR55" s="22"/>
      <c r="AFS55" s="22"/>
      <c r="AFT55" s="22"/>
      <c r="AFU55" s="22"/>
      <c r="AFV55" s="22"/>
      <c r="AFW55" s="22"/>
      <c r="AFX55" s="22"/>
      <c r="AFY55" s="22"/>
      <c r="AFZ55" s="22"/>
      <c r="AGA55" s="22"/>
      <c r="AGB55" s="22"/>
      <c r="AGC55" s="22"/>
      <c r="AGD55" s="22"/>
      <c r="AGE55" s="22"/>
      <c r="AGF55" s="22"/>
      <c r="AGG55" s="22"/>
      <c r="AGH55" s="22"/>
      <c r="AGI55" s="22"/>
      <c r="AGJ55" s="22"/>
      <c r="AGK55" s="22"/>
      <c r="AGL55" s="22"/>
      <c r="AGM55" s="22"/>
      <c r="AGN55" s="22"/>
      <c r="AGO55" s="22"/>
      <c r="AGP55" s="22"/>
      <c r="AGQ55" s="22"/>
      <c r="AGR55" s="22"/>
      <c r="AGS55" s="22"/>
      <c r="AGT55" s="22"/>
      <c r="AGU55" s="22"/>
      <c r="AGV55" s="22"/>
      <c r="AGW55" s="22"/>
      <c r="AGX55" s="22"/>
      <c r="AGY55" s="22"/>
      <c r="AGZ55" s="22"/>
      <c r="AHA55" s="22"/>
      <c r="AHB55" s="22"/>
      <c r="AHC55" s="22"/>
      <c r="AHD55" s="22"/>
      <c r="AHE55" s="22"/>
      <c r="AHF55" s="22"/>
      <c r="AHG55" s="22"/>
      <c r="AHH55" s="22"/>
      <c r="AHI55" s="22"/>
      <c r="AHJ55" s="22"/>
      <c r="AHK55" s="22"/>
      <c r="AHL55" s="22"/>
      <c r="AHM55" s="22"/>
      <c r="AHN55" s="22"/>
      <c r="AHO55" s="22"/>
      <c r="AHP55" s="22"/>
      <c r="AHQ55" s="22"/>
      <c r="AHR55" s="22"/>
      <c r="AHS55" s="22"/>
      <c r="AHT55" s="22"/>
      <c r="AHU55" s="22"/>
      <c r="AHV55" s="22"/>
      <c r="AHW55" s="22"/>
      <c r="AHX55" s="22"/>
      <c r="AHY55" s="22"/>
      <c r="AHZ55" s="22"/>
      <c r="AIA55" s="22"/>
      <c r="AIB55" s="22"/>
      <c r="AIC55" s="22"/>
      <c r="AID55" s="22"/>
      <c r="AIE55" s="22"/>
      <c r="AIF55" s="22"/>
      <c r="AIG55" s="22"/>
      <c r="AIH55" s="22"/>
      <c r="AII55" s="22"/>
      <c r="AIJ55" s="22"/>
      <c r="AIK55" s="22"/>
      <c r="AIL55" s="22"/>
      <c r="AIM55" s="22"/>
      <c r="AIN55" s="22"/>
      <c r="AIO55" s="22"/>
      <c r="AIP55" s="22"/>
      <c r="AIQ55" s="22"/>
      <c r="AIR55" s="22"/>
      <c r="AIS55" s="22"/>
      <c r="AIT55" s="22"/>
      <c r="AIU55" s="22"/>
      <c r="AIV55" s="22"/>
      <c r="AIW55" s="22"/>
      <c r="AIX55" s="22"/>
      <c r="AIY55" s="22"/>
      <c r="AIZ55" s="22"/>
      <c r="AJA55" s="22"/>
      <c r="AJB55" s="22"/>
      <c r="AJC55" s="22"/>
      <c r="AJD55" s="22"/>
      <c r="AJE55" s="22"/>
      <c r="AJF55" s="22"/>
      <c r="AJG55" s="22"/>
      <c r="AJH55" s="22"/>
      <c r="AJI55" s="22"/>
      <c r="AJJ55" s="22"/>
      <c r="AJK55" s="22"/>
      <c r="AJL55" s="22"/>
      <c r="AJM55" s="22"/>
      <c r="AJN55" s="22"/>
      <c r="AJO55" s="22"/>
      <c r="AJP55" s="22"/>
      <c r="AJQ55" s="22"/>
      <c r="AJR55" s="22"/>
      <c r="AJS55" s="22"/>
      <c r="AJT55" s="22"/>
      <c r="AJU55" s="22"/>
      <c r="AJV55" s="22"/>
      <c r="AJW55" s="22"/>
      <c r="AJX55" s="22"/>
      <c r="AJY55" s="22"/>
      <c r="AJZ55" s="22"/>
      <c r="AKA55" s="22"/>
      <c r="AKB55" s="22"/>
      <c r="AKC55" s="22"/>
      <c r="AKD55" s="22"/>
      <c r="AKE55" s="22"/>
      <c r="AKF55" s="22"/>
      <c r="AKG55" s="22"/>
      <c r="AKH55" s="22"/>
      <c r="AKI55" s="22"/>
      <c r="AKJ55" s="22"/>
      <c r="AKK55" s="22"/>
      <c r="AKL55" s="22"/>
      <c r="AKM55" s="22"/>
      <c r="AKN55" s="22"/>
      <c r="AKO55" s="22"/>
      <c r="AKP55" s="22"/>
      <c r="AKQ55" s="22"/>
      <c r="AKR55" s="22"/>
      <c r="AKS55" s="22"/>
      <c r="AKT55" s="22"/>
      <c r="AKU55" s="22"/>
      <c r="AKV55" s="22"/>
      <c r="AKW55" s="22"/>
      <c r="AKX55" s="22"/>
      <c r="AKY55" s="22"/>
      <c r="AKZ55" s="22"/>
      <c r="ALA55" s="22"/>
      <c r="ALB55" s="22"/>
      <c r="ALC55" s="22"/>
      <c r="ALD55" s="22"/>
      <c r="ALE55" s="22"/>
      <c r="ALF55" s="22"/>
      <c r="ALG55" s="22"/>
      <c r="ALH55" s="22"/>
      <c r="ALI55" s="22"/>
      <c r="ALJ55" s="22"/>
      <c r="ALK55" s="22"/>
      <c r="ALL55" s="22"/>
      <c r="ALM55" s="22"/>
      <c r="ALN55" s="22"/>
      <c r="ALO55" s="22"/>
      <c r="ALP55" s="22"/>
      <c r="ALQ55" s="22"/>
      <c r="ALR55" s="22"/>
      <c r="ALS55" s="22"/>
      <c r="ALT55" s="22"/>
      <c r="ALU55" s="22"/>
      <c r="ALV55" s="22"/>
      <c r="ALW55" s="22"/>
      <c r="ALX55" s="22"/>
      <c r="ALY55" s="22"/>
      <c r="ALZ55" s="22"/>
      <c r="AMA55" s="22"/>
      <c r="AMB55" s="22"/>
      <c r="AMC55" s="22"/>
      <c r="AMD55" s="22"/>
      <c r="AME55" s="22"/>
      <c r="AMF55" s="22"/>
      <c r="AMG55" s="22"/>
      <c r="AMH55" s="22"/>
    </row>
    <row r="56" customFormat="false" ht="20.1" hidden="false" customHeight="true" outlineLevel="0" collapsed="false">
      <c r="A56" s="278"/>
      <c r="B56" s="30" t="s">
        <v>571</v>
      </c>
      <c r="C56" s="291"/>
      <c r="D56" s="291"/>
      <c r="E56" s="336" t="s">
        <v>563</v>
      </c>
      <c r="F56" s="217"/>
      <c r="G56" s="217"/>
      <c r="H56" s="217"/>
      <c r="I56" s="217"/>
      <c r="J56" s="217"/>
      <c r="K56" s="246" t="s">
        <v>572</v>
      </c>
      <c r="L56" s="151" t="n">
        <v>17.39</v>
      </c>
      <c r="M56" s="143" t="n">
        <f aca="false">ROUNDUP(L56*$A$1,2)</f>
        <v>8695</v>
      </c>
      <c r="N56" s="277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22"/>
      <c r="JR56" s="22"/>
      <c r="JS56" s="22"/>
      <c r="JT56" s="22"/>
      <c r="JU56" s="22"/>
      <c r="JV56" s="22"/>
      <c r="JW56" s="22"/>
      <c r="JX56" s="22"/>
      <c r="JY56" s="22"/>
      <c r="JZ56" s="22"/>
      <c r="KA56" s="22"/>
      <c r="KB56" s="22"/>
      <c r="KC56" s="22"/>
      <c r="KD56" s="22"/>
      <c r="KE56" s="22"/>
      <c r="KF56" s="22"/>
      <c r="KG56" s="22"/>
      <c r="KH56" s="22"/>
      <c r="KI56" s="22"/>
      <c r="KJ56" s="22"/>
      <c r="KK56" s="22"/>
      <c r="KL56" s="22"/>
      <c r="KM56" s="22"/>
      <c r="KN56" s="22"/>
      <c r="KO56" s="22"/>
      <c r="KP56" s="22"/>
      <c r="KQ56" s="22"/>
      <c r="KR56" s="22"/>
      <c r="KS56" s="22"/>
      <c r="KT56" s="22"/>
      <c r="KU56" s="22"/>
      <c r="KV56" s="22"/>
      <c r="KW56" s="22"/>
      <c r="KX56" s="22"/>
      <c r="KY56" s="22"/>
      <c r="KZ56" s="22"/>
      <c r="LA56" s="22"/>
      <c r="LB56" s="22"/>
      <c r="LC56" s="22"/>
      <c r="LD56" s="22"/>
      <c r="LE56" s="22"/>
      <c r="LF56" s="22"/>
      <c r="LG56" s="22"/>
      <c r="LH56" s="22"/>
      <c r="LI56" s="22"/>
      <c r="LJ56" s="22"/>
      <c r="LK56" s="22"/>
      <c r="LL56" s="22"/>
      <c r="LM56" s="22"/>
      <c r="LN56" s="22"/>
      <c r="LO56" s="22"/>
      <c r="LP56" s="22"/>
      <c r="LQ56" s="22"/>
      <c r="LR56" s="22"/>
      <c r="LS56" s="22"/>
      <c r="LT56" s="22"/>
      <c r="LU56" s="22"/>
      <c r="LV56" s="22"/>
      <c r="LW56" s="22"/>
      <c r="LX56" s="22"/>
      <c r="LY56" s="22"/>
      <c r="LZ56" s="22"/>
      <c r="MA56" s="22"/>
      <c r="MB56" s="22"/>
      <c r="MC56" s="22"/>
      <c r="MD56" s="22"/>
      <c r="ME56" s="22"/>
      <c r="MF56" s="22"/>
      <c r="MG56" s="22"/>
      <c r="MH56" s="22"/>
      <c r="MI56" s="22"/>
      <c r="MJ56" s="22"/>
      <c r="MK56" s="22"/>
      <c r="ML56" s="22"/>
      <c r="MM56" s="22"/>
      <c r="MN56" s="22"/>
      <c r="MO56" s="22"/>
      <c r="MP56" s="22"/>
      <c r="MQ56" s="22"/>
      <c r="MR56" s="22"/>
      <c r="MS56" s="22"/>
      <c r="MT56" s="22"/>
      <c r="MU56" s="22"/>
      <c r="MV56" s="22"/>
      <c r="MW56" s="22"/>
      <c r="MX56" s="22"/>
      <c r="MY56" s="22"/>
      <c r="MZ56" s="22"/>
      <c r="NA56" s="22"/>
      <c r="NB56" s="22"/>
      <c r="NC56" s="22"/>
      <c r="ND56" s="22"/>
      <c r="NE56" s="22"/>
      <c r="NF56" s="22"/>
      <c r="NG56" s="22"/>
      <c r="NH56" s="22"/>
      <c r="NI56" s="22"/>
      <c r="NJ56" s="22"/>
      <c r="NK56" s="22"/>
      <c r="NL56" s="22"/>
      <c r="NM56" s="22"/>
      <c r="NN56" s="22"/>
      <c r="NO56" s="22"/>
      <c r="NP56" s="22"/>
      <c r="NQ56" s="22"/>
      <c r="NR56" s="22"/>
      <c r="NS56" s="22"/>
      <c r="NT56" s="22"/>
      <c r="NU56" s="22"/>
      <c r="NV56" s="22"/>
      <c r="NW56" s="22"/>
      <c r="NX56" s="22"/>
      <c r="NY56" s="22"/>
      <c r="NZ56" s="22"/>
      <c r="OA56" s="22"/>
      <c r="OB56" s="22"/>
      <c r="OC56" s="22"/>
      <c r="OD56" s="22"/>
      <c r="OE56" s="22"/>
      <c r="OF56" s="22"/>
      <c r="OG56" s="22"/>
      <c r="OH56" s="22"/>
      <c r="OI56" s="22"/>
      <c r="OJ56" s="22"/>
      <c r="OK56" s="22"/>
      <c r="OL56" s="22"/>
      <c r="OM56" s="22"/>
      <c r="ON56" s="22"/>
      <c r="OO56" s="22"/>
      <c r="OP56" s="22"/>
      <c r="OQ56" s="22"/>
      <c r="OR56" s="22"/>
      <c r="OS56" s="22"/>
      <c r="OT56" s="22"/>
      <c r="OU56" s="22"/>
      <c r="OV56" s="22"/>
      <c r="OW56" s="22"/>
      <c r="OX56" s="22"/>
      <c r="OY56" s="22"/>
      <c r="OZ56" s="22"/>
      <c r="PA56" s="22"/>
      <c r="PB56" s="22"/>
      <c r="PC56" s="22"/>
      <c r="PD56" s="22"/>
      <c r="PE56" s="22"/>
      <c r="PF56" s="22"/>
      <c r="PG56" s="22"/>
      <c r="PH56" s="22"/>
      <c r="PI56" s="22"/>
      <c r="PJ56" s="22"/>
      <c r="PK56" s="22"/>
      <c r="PL56" s="22"/>
      <c r="PM56" s="22"/>
      <c r="PN56" s="22"/>
      <c r="PO56" s="22"/>
      <c r="PP56" s="22"/>
      <c r="PQ56" s="22"/>
      <c r="PR56" s="22"/>
      <c r="PS56" s="22"/>
      <c r="PT56" s="22"/>
      <c r="PU56" s="22"/>
      <c r="PV56" s="22"/>
      <c r="PW56" s="22"/>
      <c r="PX56" s="22"/>
      <c r="PY56" s="22"/>
      <c r="PZ56" s="22"/>
      <c r="QA56" s="22"/>
      <c r="QB56" s="22"/>
      <c r="QC56" s="22"/>
      <c r="QD56" s="22"/>
      <c r="QE56" s="22"/>
      <c r="QF56" s="22"/>
      <c r="QG56" s="22"/>
      <c r="QH56" s="22"/>
      <c r="QI56" s="22"/>
      <c r="QJ56" s="22"/>
      <c r="QK56" s="22"/>
      <c r="QL56" s="22"/>
      <c r="QM56" s="22"/>
      <c r="QN56" s="22"/>
      <c r="QO56" s="22"/>
      <c r="QP56" s="22"/>
      <c r="QQ56" s="22"/>
      <c r="QR56" s="22"/>
      <c r="QS56" s="22"/>
      <c r="QT56" s="22"/>
      <c r="QU56" s="22"/>
      <c r="QV56" s="22"/>
      <c r="QW56" s="22"/>
      <c r="QX56" s="22"/>
      <c r="QY56" s="22"/>
      <c r="QZ56" s="22"/>
      <c r="RA56" s="22"/>
      <c r="RB56" s="22"/>
      <c r="RC56" s="22"/>
      <c r="RD56" s="22"/>
      <c r="RE56" s="22"/>
      <c r="RF56" s="22"/>
      <c r="RG56" s="22"/>
      <c r="RH56" s="22"/>
      <c r="RI56" s="22"/>
      <c r="RJ56" s="22"/>
      <c r="RK56" s="22"/>
      <c r="RL56" s="22"/>
      <c r="RM56" s="22"/>
      <c r="RN56" s="22"/>
      <c r="RO56" s="22"/>
      <c r="RP56" s="22"/>
      <c r="RQ56" s="22"/>
      <c r="RR56" s="22"/>
      <c r="RS56" s="22"/>
      <c r="RT56" s="22"/>
      <c r="RU56" s="22"/>
      <c r="RV56" s="22"/>
      <c r="RW56" s="22"/>
      <c r="RX56" s="22"/>
      <c r="RY56" s="22"/>
      <c r="RZ56" s="22"/>
      <c r="SA56" s="22"/>
      <c r="SB56" s="22"/>
      <c r="SC56" s="22"/>
      <c r="SD56" s="22"/>
      <c r="SE56" s="22"/>
      <c r="SF56" s="22"/>
      <c r="SG56" s="22"/>
      <c r="SH56" s="22"/>
      <c r="SI56" s="22"/>
      <c r="SJ56" s="22"/>
      <c r="SK56" s="22"/>
      <c r="SL56" s="22"/>
      <c r="SM56" s="22"/>
      <c r="SN56" s="22"/>
      <c r="SO56" s="22"/>
      <c r="SP56" s="22"/>
      <c r="SQ56" s="22"/>
      <c r="SR56" s="22"/>
      <c r="SS56" s="22"/>
      <c r="ST56" s="22"/>
      <c r="SU56" s="22"/>
      <c r="SV56" s="22"/>
      <c r="SW56" s="22"/>
      <c r="SX56" s="22"/>
      <c r="SY56" s="22"/>
      <c r="SZ56" s="22"/>
      <c r="TA56" s="22"/>
      <c r="TB56" s="22"/>
      <c r="TC56" s="22"/>
      <c r="TD56" s="22"/>
      <c r="TE56" s="22"/>
      <c r="TF56" s="22"/>
      <c r="TG56" s="22"/>
      <c r="TH56" s="22"/>
      <c r="TI56" s="22"/>
      <c r="TJ56" s="22"/>
      <c r="TK56" s="22"/>
      <c r="TL56" s="22"/>
      <c r="TM56" s="22"/>
      <c r="TN56" s="22"/>
      <c r="TO56" s="22"/>
      <c r="TP56" s="22"/>
      <c r="TQ56" s="22"/>
      <c r="TR56" s="22"/>
      <c r="TS56" s="22"/>
      <c r="TT56" s="22"/>
      <c r="TU56" s="22"/>
      <c r="TV56" s="22"/>
      <c r="TW56" s="22"/>
      <c r="TX56" s="22"/>
      <c r="TY56" s="22"/>
      <c r="TZ56" s="22"/>
      <c r="UA56" s="22"/>
      <c r="UB56" s="22"/>
      <c r="UC56" s="22"/>
      <c r="UD56" s="22"/>
      <c r="UE56" s="22"/>
      <c r="UF56" s="22"/>
      <c r="UG56" s="22"/>
      <c r="UH56" s="22"/>
      <c r="UI56" s="22"/>
      <c r="UJ56" s="22"/>
      <c r="UK56" s="22"/>
      <c r="UL56" s="22"/>
      <c r="UM56" s="22"/>
      <c r="UN56" s="22"/>
      <c r="UO56" s="22"/>
      <c r="UP56" s="22"/>
      <c r="UQ56" s="22"/>
      <c r="UR56" s="22"/>
      <c r="US56" s="22"/>
      <c r="UT56" s="22"/>
      <c r="UU56" s="22"/>
      <c r="UV56" s="22"/>
      <c r="UW56" s="22"/>
      <c r="UX56" s="22"/>
      <c r="UY56" s="22"/>
      <c r="UZ56" s="22"/>
      <c r="VA56" s="22"/>
      <c r="VB56" s="22"/>
      <c r="VC56" s="22"/>
      <c r="VD56" s="22"/>
      <c r="VE56" s="22"/>
      <c r="VF56" s="22"/>
      <c r="VG56" s="22"/>
      <c r="VH56" s="22"/>
      <c r="VI56" s="22"/>
      <c r="VJ56" s="22"/>
      <c r="VK56" s="22"/>
      <c r="VL56" s="22"/>
      <c r="VM56" s="22"/>
      <c r="VN56" s="22"/>
      <c r="VO56" s="22"/>
      <c r="VP56" s="22"/>
      <c r="VQ56" s="22"/>
      <c r="VR56" s="22"/>
      <c r="VS56" s="22"/>
      <c r="VT56" s="22"/>
      <c r="VU56" s="22"/>
      <c r="VV56" s="22"/>
      <c r="VW56" s="22"/>
      <c r="VX56" s="22"/>
      <c r="VY56" s="22"/>
      <c r="VZ56" s="22"/>
      <c r="WA56" s="22"/>
      <c r="WB56" s="22"/>
      <c r="WC56" s="22"/>
      <c r="WD56" s="22"/>
      <c r="WE56" s="22"/>
      <c r="WF56" s="22"/>
      <c r="WG56" s="22"/>
      <c r="WH56" s="22"/>
      <c r="WI56" s="22"/>
      <c r="WJ56" s="22"/>
      <c r="WK56" s="22"/>
      <c r="WL56" s="22"/>
      <c r="WM56" s="22"/>
      <c r="WN56" s="22"/>
      <c r="WO56" s="22"/>
      <c r="WP56" s="22"/>
      <c r="WQ56" s="22"/>
      <c r="WR56" s="22"/>
      <c r="WS56" s="22"/>
      <c r="WT56" s="22"/>
      <c r="WU56" s="22"/>
      <c r="WV56" s="22"/>
      <c r="WW56" s="22"/>
      <c r="WX56" s="22"/>
      <c r="WY56" s="22"/>
      <c r="WZ56" s="22"/>
      <c r="XA56" s="22"/>
      <c r="XB56" s="22"/>
      <c r="XC56" s="22"/>
      <c r="XD56" s="22"/>
      <c r="XE56" s="22"/>
      <c r="XF56" s="22"/>
      <c r="XG56" s="22"/>
      <c r="XH56" s="22"/>
      <c r="XI56" s="22"/>
      <c r="XJ56" s="22"/>
      <c r="XK56" s="22"/>
      <c r="XL56" s="22"/>
      <c r="XM56" s="22"/>
      <c r="XN56" s="22"/>
      <c r="XO56" s="22"/>
      <c r="XP56" s="22"/>
      <c r="XQ56" s="22"/>
      <c r="XR56" s="22"/>
      <c r="XS56" s="22"/>
      <c r="XT56" s="22"/>
      <c r="XU56" s="22"/>
      <c r="XV56" s="22"/>
      <c r="XW56" s="22"/>
      <c r="XX56" s="22"/>
      <c r="XY56" s="22"/>
      <c r="XZ56" s="22"/>
      <c r="YA56" s="22"/>
      <c r="YB56" s="22"/>
      <c r="YC56" s="22"/>
      <c r="YD56" s="22"/>
      <c r="YE56" s="22"/>
      <c r="YF56" s="22"/>
      <c r="YG56" s="22"/>
      <c r="YH56" s="22"/>
      <c r="YI56" s="22"/>
      <c r="YJ56" s="22"/>
      <c r="YK56" s="22"/>
      <c r="YL56" s="22"/>
      <c r="YM56" s="22"/>
      <c r="YN56" s="22"/>
      <c r="YO56" s="22"/>
      <c r="YP56" s="22"/>
      <c r="YQ56" s="22"/>
      <c r="YR56" s="22"/>
      <c r="YS56" s="22"/>
      <c r="YT56" s="22"/>
      <c r="YU56" s="22"/>
      <c r="YV56" s="22"/>
      <c r="YW56" s="22"/>
      <c r="YX56" s="22"/>
      <c r="YY56" s="22"/>
      <c r="YZ56" s="22"/>
      <c r="ZA56" s="22"/>
      <c r="ZB56" s="22"/>
      <c r="ZC56" s="22"/>
      <c r="ZD56" s="22"/>
      <c r="ZE56" s="22"/>
      <c r="ZF56" s="22"/>
      <c r="ZG56" s="22"/>
      <c r="ZH56" s="22"/>
      <c r="ZI56" s="22"/>
      <c r="ZJ56" s="22"/>
      <c r="ZK56" s="22"/>
      <c r="ZL56" s="22"/>
      <c r="ZM56" s="22"/>
      <c r="ZN56" s="22"/>
      <c r="ZO56" s="22"/>
      <c r="ZP56" s="22"/>
      <c r="ZQ56" s="22"/>
      <c r="ZR56" s="22"/>
      <c r="ZS56" s="22"/>
      <c r="ZT56" s="22"/>
      <c r="ZU56" s="22"/>
      <c r="ZV56" s="22"/>
      <c r="ZW56" s="22"/>
      <c r="ZX56" s="22"/>
      <c r="ZY56" s="22"/>
      <c r="ZZ56" s="22"/>
      <c r="AAA56" s="22"/>
      <c r="AAB56" s="22"/>
      <c r="AAC56" s="22"/>
      <c r="AAD56" s="22"/>
      <c r="AAE56" s="22"/>
      <c r="AAF56" s="22"/>
      <c r="AAG56" s="22"/>
      <c r="AAH56" s="22"/>
      <c r="AAI56" s="22"/>
      <c r="AAJ56" s="22"/>
      <c r="AAK56" s="22"/>
      <c r="AAL56" s="22"/>
      <c r="AAM56" s="22"/>
      <c r="AAN56" s="22"/>
      <c r="AAO56" s="22"/>
      <c r="AAP56" s="22"/>
      <c r="AAQ56" s="22"/>
      <c r="AAR56" s="22"/>
      <c r="AAS56" s="22"/>
      <c r="AAT56" s="22"/>
      <c r="AAU56" s="22"/>
      <c r="AAV56" s="22"/>
      <c r="AAW56" s="22"/>
      <c r="AAX56" s="22"/>
      <c r="AAY56" s="22"/>
      <c r="AAZ56" s="22"/>
      <c r="ABA56" s="22"/>
      <c r="ABB56" s="22"/>
      <c r="ABC56" s="22"/>
      <c r="ABD56" s="22"/>
      <c r="ABE56" s="22"/>
      <c r="ABF56" s="22"/>
      <c r="ABG56" s="22"/>
      <c r="ABH56" s="22"/>
      <c r="ABI56" s="22"/>
      <c r="ABJ56" s="22"/>
      <c r="ABK56" s="22"/>
      <c r="ABL56" s="22"/>
      <c r="ABM56" s="22"/>
      <c r="ABN56" s="22"/>
      <c r="ABO56" s="22"/>
      <c r="ABP56" s="22"/>
      <c r="ABQ56" s="22"/>
      <c r="ABR56" s="22"/>
      <c r="ABS56" s="22"/>
      <c r="ABT56" s="22"/>
      <c r="ABU56" s="22"/>
      <c r="ABV56" s="22"/>
      <c r="ABW56" s="22"/>
      <c r="ABX56" s="22"/>
      <c r="ABY56" s="22"/>
      <c r="ABZ56" s="22"/>
      <c r="ACA56" s="22"/>
      <c r="ACB56" s="22"/>
      <c r="ACC56" s="22"/>
      <c r="ACD56" s="22"/>
      <c r="ACE56" s="22"/>
      <c r="ACF56" s="22"/>
      <c r="ACG56" s="22"/>
      <c r="ACH56" s="22"/>
      <c r="ACI56" s="22"/>
      <c r="ACJ56" s="22"/>
      <c r="ACK56" s="22"/>
      <c r="ACL56" s="22"/>
      <c r="ACM56" s="22"/>
      <c r="ACN56" s="22"/>
      <c r="ACO56" s="22"/>
      <c r="ACP56" s="22"/>
      <c r="ACQ56" s="22"/>
      <c r="ACR56" s="22"/>
      <c r="ACS56" s="22"/>
      <c r="ACT56" s="22"/>
      <c r="ACU56" s="22"/>
      <c r="ACV56" s="22"/>
      <c r="ACW56" s="22"/>
      <c r="ACX56" s="22"/>
      <c r="ACY56" s="22"/>
      <c r="ACZ56" s="22"/>
      <c r="ADA56" s="22"/>
      <c r="ADB56" s="22"/>
      <c r="ADC56" s="22"/>
      <c r="ADD56" s="22"/>
      <c r="ADE56" s="22"/>
      <c r="ADF56" s="22"/>
      <c r="ADG56" s="22"/>
      <c r="ADH56" s="22"/>
      <c r="ADI56" s="22"/>
      <c r="ADJ56" s="22"/>
      <c r="ADK56" s="22"/>
      <c r="ADL56" s="22"/>
      <c r="ADM56" s="22"/>
      <c r="ADN56" s="22"/>
      <c r="ADO56" s="22"/>
      <c r="ADP56" s="22"/>
      <c r="ADQ56" s="22"/>
      <c r="ADR56" s="22"/>
      <c r="ADS56" s="22"/>
      <c r="ADT56" s="22"/>
      <c r="ADU56" s="22"/>
      <c r="ADV56" s="22"/>
      <c r="ADW56" s="22"/>
      <c r="ADX56" s="22"/>
      <c r="ADY56" s="22"/>
      <c r="ADZ56" s="22"/>
      <c r="AEA56" s="22"/>
      <c r="AEB56" s="22"/>
      <c r="AEC56" s="22"/>
      <c r="AED56" s="22"/>
      <c r="AEE56" s="22"/>
      <c r="AEF56" s="22"/>
      <c r="AEG56" s="22"/>
      <c r="AEH56" s="22"/>
      <c r="AEI56" s="22"/>
      <c r="AEJ56" s="22"/>
      <c r="AEK56" s="22"/>
      <c r="AEL56" s="22"/>
      <c r="AEM56" s="22"/>
      <c r="AEN56" s="22"/>
      <c r="AEO56" s="22"/>
      <c r="AEP56" s="22"/>
      <c r="AEQ56" s="22"/>
      <c r="AER56" s="22"/>
      <c r="AES56" s="22"/>
      <c r="AET56" s="22"/>
      <c r="AEU56" s="22"/>
      <c r="AEV56" s="22"/>
      <c r="AEW56" s="22"/>
      <c r="AEX56" s="22"/>
      <c r="AEY56" s="22"/>
      <c r="AEZ56" s="22"/>
      <c r="AFA56" s="22"/>
      <c r="AFB56" s="22"/>
      <c r="AFC56" s="22"/>
      <c r="AFD56" s="22"/>
      <c r="AFE56" s="22"/>
      <c r="AFF56" s="22"/>
      <c r="AFG56" s="22"/>
      <c r="AFH56" s="22"/>
      <c r="AFI56" s="22"/>
      <c r="AFJ56" s="22"/>
      <c r="AFK56" s="22"/>
      <c r="AFL56" s="22"/>
      <c r="AFM56" s="22"/>
      <c r="AFN56" s="22"/>
      <c r="AFO56" s="22"/>
      <c r="AFP56" s="22"/>
      <c r="AFQ56" s="22"/>
      <c r="AFR56" s="22"/>
      <c r="AFS56" s="22"/>
      <c r="AFT56" s="22"/>
      <c r="AFU56" s="22"/>
      <c r="AFV56" s="22"/>
      <c r="AFW56" s="22"/>
      <c r="AFX56" s="22"/>
      <c r="AFY56" s="22"/>
      <c r="AFZ56" s="22"/>
      <c r="AGA56" s="22"/>
      <c r="AGB56" s="22"/>
      <c r="AGC56" s="22"/>
      <c r="AGD56" s="22"/>
      <c r="AGE56" s="22"/>
      <c r="AGF56" s="22"/>
      <c r="AGG56" s="22"/>
      <c r="AGH56" s="22"/>
      <c r="AGI56" s="22"/>
      <c r="AGJ56" s="22"/>
      <c r="AGK56" s="22"/>
      <c r="AGL56" s="22"/>
      <c r="AGM56" s="22"/>
      <c r="AGN56" s="22"/>
      <c r="AGO56" s="22"/>
      <c r="AGP56" s="22"/>
      <c r="AGQ56" s="22"/>
      <c r="AGR56" s="22"/>
      <c r="AGS56" s="22"/>
      <c r="AGT56" s="22"/>
      <c r="AGU56" s="22"/>
      <c r="AGV56" s="22"/>
      <c r="AGW56" s="22"/>
      <c r="AGX56" s="22"/>
      <c r="AGY56" s="22"/>
      <c r="AGZ56" s="22"/>
      <c r="AHA56" s="22"/>
      <c r="AHB56" s="22"/>
      <c r="AHC56" s="22"/>
      <c r="AHD56" s="22"/>
      <c r="AHE56" s="22"/>
      <c r="AHF56" s="22"/>
      <c r="AHG56" s="22"/>
      <c r="AHH56" s="22"/>
      <c r="AHI56" s="22"/>
      <c r="AHJ56" s="22"/>
      <c r="AHK56" s="22"/>
      <c r="AHL56" s="22"/>
      <c r="AHM56" s="22"/>
      <c r="AHN56" s="22"/>
      <c r="AHO56" s="22"/>
      <c r="AHP56" s="22"/>
      <c r="AHQ56" s="22"/>
      <c r="AHR56" s="22"/>
      <c r="AHS56" s="22"/>
      <c r="AHT56" s="22"/>
      <c r="AHU56" s="22"/>
      <c r="AHV56" s="22"/>
      <c r="AHW56" s="22"/>
      <c r="AHX56" s="22"/>
      <c r="AHY56" s="22"/>
      <c r="AHZ56" s="22"/>
      <c r="AIA56" s="22"/>
      <c r="AIB56" s="22"/>
      <c r="AIC56" s="22"/>
      <c r="AID56" s="22"/>
      <c r="AIE56" s="22"/>
      <c r="AIF56" s="22"/>
      <c r="AIG56" s="22"/>
      <c r="AIH56" s="22"/>
      <c r="AII56" s="22"/>
      <c r="AIJ56" s="22"/>
      <c r="AIK56" s="22"/>
      <c r="AIL56" s="22"/>
      <c r="AIM56" s="22"/>
      <c r="AIN56" s="22"/>
      <c r="AIO56" s="22"/>
      <c r="AIP56" s="22"/>
      <c r="AIQ56" s="22"/>
      <c r="AIR56" s="22"/>
      <c r="AIS56" s="22"/>
      <c r="AIT56" s="22"/>
      <c r="AIU56" s="22"/>
      <c r="AIV56" s="22"/>
      <c r="AIW56" s="22"/>
      <c r="AIX56" s="22"/>
      <c r="AIY56" s="22"/>
      <c r="AIZ56" s="22"/>
      <c r="AJA56" s="22"/>
      <c r="AJB56" s="22"/>
      <c r="AJC56" s="22"/>
      <c r="AJD56" s="22"/>
      <c r="AJE56" s="22"/>
      <c r="AJF56" s="22"/>
      <c r="AJG56" s="22"/>
      <c r="AJH56" s="22"/>
      <c r="AJI56" s="22"/>
      <c r="AJJ56" s="22"/>
      <c r="AJK56" s="22"/>
      <c r="AJL56" s="22"/>
      <c r="AJM56" s="22"/>
      <c r="AJN56" s="22"/>
      <c r="AJO56" s="22"/>
      <c r="AJP56" s="22"/>
      <c r="AJQ56" s="22"/>
      <c r="AJR56" s="22"/>
      <c r="AJS56" s="22"/>
      <c r="AJT56" s="22"/>
      <c r="AJU56" s="22"/>
      <c r="AJV56" s="22"/>
      <c r="AJW56" s="22"/>
      <c r="AJX56" s="22"/>
      <c r="AJY56" s="22"/>
      <c r="AJZ56" s="22"/>
      <c r="AKA56" s="22"/>
      <c r="AKB56" s="22"/>
      <c r="AKC56" s="22"/>
      <c r="AKD56" s="22"/>
      <c r="AKE56" s="22"/>
      <c r="AKF56" s="22"/>
      <c r="AKG56" s="22"/>
      <c r="AKH56" s="22"/>
      <c r="AKI56" s="22"/>
      <c r="AKJ56" s="22"/>
      <c r="AKK56" s="22"/>
      <c r="AKL56" s="22"/>
      <c r="AKM56" s="22"/>
      <c r="AKN56" s="22"/>
      <c r="AKO56" s="22"/>
      <c r="AKP56" s="22"/>
      <c r="AKQ56" s="22"/>
      <c r="AKR56" s="22"/>
      <c r="AKS56" s="22"/>
      <c r="AKT56" s="22"/>
      <c r="AKU56" s="22"/>
      <c r="AKV56" s="22"/>
      <c r="AKW56" s="22"/>
      <c r="AKX56" s="22"/>
      <c r="AKY56" s="22"/>
      <c r="AKZ56" s="22"/>
      <c r="ALA56" s="22"/>
      <c r="ALB56" s="22"/>
      <c r="ALC56" s="22"/>
      <c r="ALD56" s="22"/>
      <c r="ALE56" s="22"/>
      <c r="ALF56" s="22"/>
      <c r="ALG56" s="22"/>
      <c r="ALH56" s="22"/>
      <c r="ALI56" s="22"/>
      <c r="ALJ56" s="22"/>
      <c r="ALK56" s="22"/>
      <c r="ALL56" s="22"/>
      <c r="ALM56" s="22"/>
      <c r="ALN56" s="22"/>
      <c r="ALO56" s="22"/>
      <c r="ALP56" s="22"/>
      <c r="ALQ56" s="22"/>
      <c r="ALR56" s="22"/>
      <c r="ALS56" s="22"/>
      <c r="ALT56" s="22"/>
      <c r="ALU56" s="22"/>
      <c r="ALV56" s="22"/>
      <c r="ALW56" s="22"/>
      <c r="ALX56" s="22"/>
      <c r="ALY56" s="22"/>
      <c r="ALZ56" s="22"/>
      <c r="AMA56" s="22"/>
      <c r="AMB56" s="22"/>
      <c r="AMC56" s="22"/>
      <c r="AMD56" s="22"/>
      <c r="AME56" s="22"/>
      <c r="AMF56" s="22"/>
      <c r="AMG56" s="22"/>
      <c r="AMH56" s="22"/>
    </row>
    <row r="57" customFormat="false" ht="20.1" hidden="false" customHeight="true" outlineLevel="0" collapsed="false">
      <c r="A57" s="278"/>
      <c r="B57" s="30" t="s">
        <v>573</v>
      </c>
      <c r="C57" s="291"/>
      <c r="D57" s="291"/>
      <c r="E57" s="336" t="s">
        <v>566</v>
      </c>
      <c r="F57" s="217"/>
      <c r="G57" s="217"/>
      <c r="H57" s="217"/>
      <c r="I57" s="217"/>
      <c r="J57" s="217"/>
      <c r="K57" s="246" t="s">
        <v>574</v>
      </c>
      <c r="L57" s="151" t="n">
        <v>22.97</v>
      </c>
      <c r="M57" s="143" t="n">
        <f aca="false">ROUNDUP(L57*$A$1,2)</f>
        <v>11485</v>
      </c>
      <c r="N57" s="277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22"/>
      <c r="KA57" s="22"/>
      <c r="KB57" s="22"/>
      <c r="KC57" s="22"/>
      <c r="KD57" s="22"/>
      <c r="KE57" s="22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22"/>
      <c r="KU57" s="22"/>
      <c r="KV57" s="22"/>
      <c r="KW57" s="22"/>
      <c r="KX57" s="22"/>
      <c r="KY57" s="22"/>
      <c r="KZ57" s="22"/>
      <c r="LA57" s="22"/>
      <c r="LB57" s="22"/>
      <c r="LC57" s="22"/>
      <c r="LD57" s="22"/>
      <c r="LE57" s="22"/>
      <c r="LF57" s="22"/>
      <c r="LG57" s="22"/>
      <c r="LH57" s="22"/>
      <c r="LI57" s="22"/>
      <c r="LJ57" s="22"/>
      <c r="LK57" s="22"/>
      <c r="LL57" s="22"/>
      <c r="LM57" s="22"/>
      <c r="LN57" s="22"/>
      <c r="LO57" s="22"/>
      <c r="LP57" s="22"/>
      <c r="LQ57" s="22"/>
      <c r="LR57" s="22"/>
      <c r="LS57" s="22"/>
      <c r="LT57" s="22"/>
      <c r="LU57" s="22"/>
      <c r="LV57" s="22"/>
      <c r="LW57" s="22"/>
      <c r="LX57" s="22"/>
      <c r="LY57" s="22"/>
      <c r="LZ57" s="22"/>
      <c r="MA57" s="22"/>
      <c r="MB57" s="22"/>
      <c r="MC57" s="22"/>
      <c r="MD57" s="22"/>
      <c r="ME57" s="22"/>
      <c r="MF57" s="22"/>
      <c r="MG57" s="22"/>
      <c r="MH57" s="22"/>
      <c r="MI57" s="22"/>
      <c r="MJ57" s="22"/>
      <c r="MK57" s="22"/>
      <c r="ML57" s="22"/>
      <c r="MM57" s="22"/>
      <c r="MN57" s="22"/>
      <c r="MO57" s="22"/>
      <c r="MP57" s="22"/>
      <c r="MQ57" s="22"/>
      <c r="MR57" s="22"/>
      <c r="MS57" s="22"/>
      <c r="MT57" s="22"/>
      <c r="MU57" s="22"/>
      <c r="MV57" s="22"/>
      <c r="MW57" s="22"/>
      <c r="MX57" s="22"/>
      <c r="MY57" s="22"/>
      <c r="MZ57" s="22"/>
      <c r="NA57" s="22"/>
      <c r="NB57" s="22"/>
      <c r="NC57" s="22"/>
      <c r="ND57" s="22"/>
      <c r="NE57" s="22"/>
      <c r="NF57" s="22"/>
      <c r="NG57" s="22"/>
      <c r="NH57" s="22"/>
      <c r="NI57" s="22"/>
      <c r="NJ57" s="22"/>
      <c r="NK57" s="22"/>
      <c r="NL57" s="22"/>
      <c r="NM57" s="22"/>
      <c r="NN57" s="22"/>
      <c r="NO57" s="22"/>
      <c r="NP57" s="22"/>
      <c r="NQ57" s="22"/>
      <c r="NR57" s="22"/>
      <c r="NS57" s="22"/>
      <c r="NT57" s="22"/>
      <c r="NU57" s="22"/>
      <c r="NV57" s="22"/>
      <c r="NW57" s="22"/>
      <c r="NX57" s="22"/>
      <c r="NY57" s="22"/>
      <c r="NZ57" s="22"/>
      <c r="OA57" s="22"/>
      <c r="OB57" s="22"/>
      <c r="OC57" s="22"/>
      <c r="OD57" s="22"/>
      <c r="OE57" s="22"/>
      <c r="OF57" s="22"/>
      <c r="OG57" s="22"/>
      <c r="OH57" s="22"/>
      <c r="OI57" s="22"/>
      <c r="OJ57" s="22"/>
      <c r="OK57" s="22"/>
      <c r="OL57" s="22"/>
      <c r="OM57" s="22"/>
      <c r="ON57" s="22"/>
      <c r="OO57" s="22"/>
      <c r="OP57" s="22"/>
      <c r="OQ57" s="22"/>
      <c r="OR57" s="22"/>
      <c r="OS57" s="22"/>
      <c r="OT57" s="22"/>
      <c r="OU57" s="22"/>
      <c r="OV57" s="22"/>
      <c r="OW57" s="22"/>
      <c r="OX57" s="22"/>
      <c r="OY57" s="22"/>
      <c r="OZ57" s="22"/>
      <c r="PA57" s="22"/>
      <c r="PB57" s="22"/>
      <c r="PC57" s="22"/>
      <c r="PD57" s="22"/>
      <c r="PE57" s="22"/>
      <c r="PF57" s="22"/>
      <c r="PG57" s="22"/>
      <c r="PH57" s="22"/>
      <c r="PI57" s="22"/>
      <c r="PJ57" s="22"/>
      <c r="PK57" s="22"/>
      <c r="PL57" s="22"/>
      <c r="PM57" s="22"/>
      <c r="PN57" s="22"/>
      <c r="PO57" s="22"/>
      <c r="PP57" s="22"/>
      <c r="PQ57" s="22"/>
      <c r="PR57" s="22"/>
      <c r="PS57" s="22"/>
      <c r="PT57" s="22"/>
      <c r="PU57" s="22"/>
      <c r="PV57" s="22"/>
      <c r="PW57" s="22"/>
      <c r="PX57" s="22"/>
      <c r="PY57" s="22"/>
      <c r="PZ57" s="22"/>
      <c r="QA57" s="22"/>
      <c r="QB57" s="22"/>
      <c r="QC57" s="22"/>
      <c r="QD57" s="22"/>
      <c r="QE57" s="22"/>
      <c r="QF57" s="22"/>
      <c r="QG57" s="22"/>
      <c r="QH57" s="22"/>
      <c r="QI57" s="22"/>
      <c r="QJ57" s="22"/>
      <c r="QK57" s="22"/>
      <c r="QL57" s="22"/>
      <c r="QM57" s="22"/>
      <c r="QN57" s="22"/>
      <c r="QO57" s="22"/>
      <c r="QP57" s="22"/>
      <c r="QQ57" s="22"/>
      <c r="QR57" s="22"/>
      <c r="QS57" s="22"/>
      <c r="QT57" s="22"/>
      <c r="QU57" s="22"/>
      <c r="QV57" s="22"/>
      <c r="QW57" s="22"/>
      <c r="QX57" s="22"/>
      <c r="QY57" s="22"/>
      <c r="QZ57" s="22"/>
      <c r="RA57" s="22"/>
      <c r="RB57" s="22"/>
      <c r="RC57" s="22"/>
      <c r="RD57" s="22"/>
      <c r="RE57" s="22"/>
      <c r="RF57" s="22"/>
      <c r="RG57" s="22"/>
      <c r="RH57" s="22"/>
      <c r="RI57" s="22"/>
      <c r="RJ57" s="22"/>
      <c r="RK57" s="22"/>
      <c r="RL57" s="22"/>
      <c r="RM57" s="22"/>
      <c r="RN57" s="22"/>
      <c r="RO57" s="22"/>
      <c r="RP57" s="22"/>
      <c r="RQ57" s="22"/>
      <c r="RR57" s="22"/>
      <c r="RS57" s="22"/>
      <c r="RT57" s="22"/>
      <c r="RU57" s="22"/>
      <c r="RV57" s="22"/>
      <c r="RW57" s="22"/>
      <c r="RX57" s="22"/>
      <c r="RY57" s="22"/>
      <c r="RZ57" s="22"/>
      <c r="SA57" s="22"/>
      <c r="SB57" s="22"/>
      <c r="SC57" s="22"/>
      <c r="SD57" s="22"/>
      <c r="SE57" s="22"/>
      <c r="SF57" s="22"/>
      <c r="SG57" s="22"/>
      <c r="SH57" s="22"/>
      <c r="SI57" s="22"/>
      <c r="SJ57" s="22"/>
      <c r="SK57" s="22"/>
      <c r="SL57" s="22"/>
      <c r="SM57" s="22"/>
      <c r="SN57" s="22"/>
      <c r="SO57" s="22"/>
      <c r="SP57" s="22"/>
      <c r="SQ57" s="22"/>
      <c r="SR57" s="22"/>
      <c r="SS57" s="22"/>
      <c r="ST57" s="22"/>
      <c r="SU57" s="22"/>
      <c r="SV57" s="22"/>
      <c r="SW57" s="22"/>
      <c r="SX57" s="22"/>
      <c r="SY57" s="22"/>
      <c r="SZ57" s="22"/>
      <c r="TA57" s="22"/>
      <c r="TB57" s="22"/>
      <c r="TC57" s="22"/>
      <c r="TD57" s="22"/>
      <c r="TE57" s="22"/>
      <c r="TF57" s="22"/>
      <c r="TG57" s="22"/>
      <c r="TH57" s="22"/>
      <c r="TI57" s="22"/>
      <c r="TJ57" s="22"/>
      <c r="TK57" s="22"/>
      <c r="TL57" s="22"/>
      <c r="TM57" s="22"/>
      <c r="TN57" s="22"/>
      <c r="TO57" s="22"/>
      <c r="TP57" s="22"/>
      <c r="TQ57" s="22"/>
      <c r="TR57" s="22"/>
      <c r="TS57" s="22"/>
      <c r="TT57" s="22"/>
      <c r="TU57" s="22"/>
      <c r="TV57" s="22"/>
      <c r="TW57" s="22"/>
      <c r="TX57" s="22"/>
      <c r="TY57" s="22"/>
      <c r="TZ57" s="22"/>
      <c r="UA57" s="22"/>
      <c r="UB57" s="22"/>
      <c r="UC57" s="22"/>
      <c r="UD57" s="22"/>
      <c r="UE57" s="22"/>
      <c r="UF57" s="22"/>
      <c r="UG57" s="22"/>
      <c r="UH57" s="22"/>
      <c r="UI57" s="22"/>
      <c r="UJ57" s="22"/>
      <c r="UK57" s="22"/>
      <c r="UL57" s="22"/>
      <c r="UM57" s="22"/>
      <c r="UN57" s="22"/>
      <c r="UO57" s="22"/>
      <c r="UP57" s="22"/>
      <c r="UQ57" s="22"/>
      <c r="UR57" s="22"/>
      <c r="US57" s="22"/>
      <c r="UT57" s="22"/>
      <c r="UU57" s="22"/>
      <c r="UV57" s="22"/>
      <c r="UW57" s="22"/>
      <c r="UX57" s="22"/>
      <c r="UY57" s="22"/>
      <c r="UZ57" s="22"/>
      <c r="VA57" s="22"/>
      <c r="VB57" s="22"/>
      <c r="VC57" s="22"/>
      <c r="VD57" s="22"/>
      <c r="VE57" s="22"/>
      <c r="VF57" s="22"/>
      <c r="VG57" s="22"/>
      <c r="VH57" s="22"/>
      <c r="VI57" s="22"/>
      <c r="VJ57" s="22"/>
      <c r="VK57" s="22"/>
      <c r="VL57" s="22"/>
      <c r="VM57" s="22"/>
      <c r="VN57" s="22"/>
      <c r="VO57" s="22"/>
      <c r="VP57" s="22"/>
      <c r="VQ57" s="22"/>
      <c r="VR57" s="22"/>
      <c r="VS57" s="22"/>
      <c r="VT57" s="22"/>
      <c r="VU57" s="22"/>
      <c r="VV57" s="22"/>
      <c r="VW57" s="22"/>
      <c r="VX57" s="22"/>
      <c r="VY57" s="22"/>
      <c r="VZ57" s="22"/>
      <c r="WA57" s="22"/>
      <c r="WB57" s="22"/>
      <c r="WC57" s="22"/>
      <c r="WD57" s="22"/>
      <c r="WE57" s="22"/>
      <c r="WF57" s="22"/>
      <c r="WG57" s="22"/>
      <c r="WH57" s="22"/>
      <c r="WI57" s="22"/>
      <c r="WJ57" s="22"/>
      <c r="WK57" s="22"/>
      <c r="WL57" s="22"/>
      <c r="WM57" s="22"/>
      <c r="WN57" s="22"/>
      <c r="WO57" s="22"/>
      <c r="WP57" s="22"/>
      <c r="WQ57" s="22"/>
      <c r="WR57" s="22"/>
      <c r="WS57" s="22"/>
      <c r="WT57" s="22"/>
      <c r="WU57" s="22"/>
      <c r="WV57" s="22"/>
      <c r="WW57" s="22"/>
      <c r="WX57" s="22"/>
      <c r="WY57" s="22"/>
      <c r="WZ57" s="22"/>
      <c r="XA57" s="22"/>
      <c r="XB57" s="22"/>
      <c r="XC57" s="22"/>
      <c r="XD57" s="22"/>
      <c r="XE57" s="22"/>
      <c r="XF57" s="22"/>
      <c r="XG57" s="22"/>
      <c r="XH57" s="22"/>
      <c r="XI57" s="22"/>
      <c r="XJ57" s="22"/>
      <c r="XK57" s="22"/>
      <c r="XL57" s="22"/>
      <c r="XM57" s="22"/>
      <c r="XN57" s="22"/>
      <c r="XO57" s="22"/>
      <c r="XP57" s="22"/>
      <c r="XQ57" s="22"/>
      <c r="XR57" s="22"/>
      <c r="XS57" s="22"/>
      <c r="XT57" s="22"/>
      <c r="XU57" s="22"/>
      <c r="XV57" s="22"/>
      <c r="XW57" s="22"/>
      <c r="XX57" s="22"/>
      <c r="XY57" s="22"/>
      <c r="XZ57" s="22"/>
      <c r="YA57" s="22"/>
      <c r="YB57" s="22"/>
      <c r="YC57" s="22"/>
      <c r="YD57" s="22"/>
      <c r="YE57" s="22"/>
      <c r="YF57" s="22"/>
      <c r="YG57" s="22"/>
      <c r="YH57" s="22"/>
      <c r="YI57" s="22"/>
      <c r="YJ57" s="22"/>
      <c r="YK57" s="22"/>
      <c r="YL57" s="22"/>
      <c r="YM57" s="22"/>
      <c r="YN57" s="22"/>
      <c r="YO57" s="22"/>
      <c r="YP57" s="22"/>
      <c r="YQ57" s="22"/>
      <c r="YR57" s="22"/>
      <c r="YS57" s="22"/>
      <c r="YT57" s="22"/>
      <c r="YU57" s="22"/>
      <c r="YV57" s="22"/>
      <c r="YW57" s="22"/>
      <c r="YX57" s="22"/>
      <c r="YY57" s="22"/>
      <c r="YZ57" s="22"/>
      <c r="ZA57" s="22"/>
      <c r="ZB57" s="22"/>
      <c r="ZC57" s="22"/>
      <c r="ZD57" s="22"/>
      <c r="ZE57" s="22"/>
      <c r="ZF57" s="22"/>
      <c r="ZG57" s="22"/>
      <c r="ZH57" s="22"/>
      <c r="ZI57" s="22"/>
      <c r="ZJ57" s="22"/>
      <c r="ZK57" s="22"/>
      <c r="ZL57" s="22"/>
      <c r="ZM57" s="22"/>
      <c r="ZN57" s="22"/>
      <c r="ZO57" s="22"/>
      <c r="ZP57" s="22"/>
      <c r="ZQ57" s="22"/>
      <c r="ZR57" s="22"/>
      <c r="ZS57" s="22"/>
      <c r="ZT57" s="22"/>
      <c r="ZU57" s="22"/>
      <c r="ZV57" s="22"/>
      <c r="ZW57" s="22"/>
      <c r="ZX57" s="22"/>
      <c r="ZY57" s="22"/>
      <c r="ZZ57" s="22"/>
      <c r="AAA57" s="22"/>
      <c r="AAB57" s="22"/>
      <c r="AAC57" s="22"/>
      <c r="AAD57" s="22"/>
      <c r="AAE57" s="22"/>
      <c r="AAF57" s="22"/>
      <c r="AAG57" s="22"/>
      <c r="AAH57" s="22"/>
      <c r="AAI57" s="22"/>
      <c r="AAJ57" s="22"/>
      <c r="AAK57" s="22"/>
      <c r="AAL57" s="22"/>
      <c r="AAM57" s="22"/>
      <c r="AAN57" s="22"/>
      <c r="AAO57" s="22"/>
      <c r="AAP57" s="22"/>
      <c r="AAQ57" s="22"/>
      <c r="AAR57" s="22"/>
      <c r="AAS57" s="22"/>
      <c r="AAT57" s="22"/>
      <c r="AAU57" s="22"/>
      <c r="AAV57" s="22"/>
      <c r="AAW57" s="22"/>
      <c r="AAX57" s="22"/>
      <c r="AAY57" s="22"/>
      <c r="AAZ57" s="22"/>
      <c r="ABA57" s="22"/>
      <c r="ABB57" s="22"/>
      <c r="ABC57" s="22"/>
      <c r="ABD57" s="22"/>
      <c r="ABE57" s="22"/>
      <c r="ABF57" s="22"/>
      <c r="ABG57" s="22"/>
      <c r="ABH57" s="22"/>
      <c r="ABI57" s="22"/>
      <c r="ABJ57" s="22"/>
      <c r="ABK57" s="22"/>
      <c r="ABL57" s="22"/>
      <c r="ABM57" s="22"/>
      <c r="ABN57" s="22"/>
      <c r="ABO57" s="22"/>
      <c r="ABP57" s="22"/>
      <c r="ABQ57" s="22"/>
      <c r="ABR57" s="22"/>
      <c r="ABS57" s="22"/>
      <c r="ABT57" s="22"/>
      <c r="ABU57" s="22"/>
      <c r="ABV57" s="22"/>
      <c r="ABW57" s="22"/>
      <c r="ABX57" s="22"/>
      <c r="ABY57" s="22"/>
      <c r="ABZ57" s="22"/>
      <c r="ACA57" s="22"/>
      <c r="ACB57" s="22"/>
      <c r="ACC57" s="22"/>
      <c r="ACD57" s="22"/>
      <c r="ACE57" s="22"/>
      <c r="ACF57" s="22"/>
      <c r="ACG57" s="22"/>
      <c r="ACH57" s="22"/>
      <c r="ACI57" s="22"/>
      <c r="ACJ57" s="22"/>
      <c r="ACK57" s="22"/>
      <c r="ACL57" s="22"/>
      <c r="ACM57" s="22"/>
      <c r="ACN57" s="22"/>
      <c r="ACO57" s="22"/>
      <c r="ACP57" s="22"/>
      <c r="ACQ57" s="22"/>
      <c r="ACR57" s="22"/>
      <c r="ACS57" s="22"/>
      <c r="ACT57" s="22"/>
      <c r="ACU57" s="22"/>
      <c r="ACV57" s="22"/>
      <c r="ACW57" s="22"/>
      <c r="ACX57" s="22"/>
      <c r="ACY57" s="22"/>
      <c r="ACZ57" s="22"/>
      <c r="ADA57" s="22"/>
      <c r="ADB57" s="22"/>
      <c r="ADC57" s="22"/>
      <c r="ADD57" s="22"/>
      <c r="ADE57" s="22"/>
      <c r="ADF57" s="22"/>
      <c r="ADG57" s="22"/>
      <c r="ADH57" s="22"/>
      <c r="ADI57" s="22"/>
      <c r="ADJ57" s="22"/>
      <c r="ADK57" s="22"/>
      <c r="ADL57" s="22"/>
      <c r="ADM57" s="22"/>
      <c r="ADN57" s="22"/>
      <c r="ADO57" s="22"/>
      <c r="ADP57" s="22"/>
      <c r="ADQ57" s="22"/>
      <c r="ADR57" s="22"/>
      <c r="ADS57" s="22"/>
      <c r="ADT57" s="22"/>
      <c r="ADU57" s="22"/>
      <c r="ADV57" s="22"/>
      <c r="ADW57" s="22"/>
      <c r="ADX57" s="22"/>
      <c r="ADY57" s="22"/>
      <c r="ADZ57" s="22"/>
      <c r="AEA57" s="22"/>
      <c r="AEB57" s="22"/>
      <c r="AEC57" s="22"/>
      <c r="AED57" s="22"/>
      <c r="AEE57" s="22"/>
      <c r="AEF57" s="22"/>
      <c r="AEG57" s="22"/>
      <c r="AEH57" s="22"/>
      <c r="AEI57" s="22"/>
      <c r="AEJ57" s="22"/>
      <c r="AEK57" s="22"/>
      <c r="AEL57" s="22"/>
      <c r="AEM57" s="22"/>
      <c r="AEN57" s="22"/>
      <c r="AEO57" s="22"/>
      <c r="AEP57" s="22"/>
      <c r="AEQ57" s="22"/>
      <c r="AER57" s="22"/>
      <c r="AES57" s="22"/>
      <c r="AET57" s="22"/>
      <c r="AEU57" s="22"/>
      <c r="AEV57" s="22"/>
      <c r="AEW57" s="22"/>
      <c r="AEX57" s="22"/>
      <c r="AEY57" s="22"/>
      <c r="AEZ57" s="22"/>
      <c r="AFA57" s="22"/>
      <c r="AFB57" s="22"/>
      <c r="AFC57" s="22"/>
      <c r="AFD57" s="22"/>
      <c r="AFE57" s="22"/>
      <c r="AFF57" s="22"/>
      <c r="AFG57" s="22"/>
      <c r="AFH57" s="22"/>
      <c r="AFI57" s="22"/>
      <c r="AFJ57" s="22"/>
      <c r="AFK57" s="22"/>
      <c r="AFL57" s="22"/>
      <c r="AFM57" s="22"/>
      <c r="AFN57" s="22"/>
      <c r="AFO57" s="22"/>
      <c r="AFP57" s="22"/>
      <c r="AFQ57" s="22"/>
      <c r="AFR57" s="22"/>
      <c r="AFS57" s="22"/>
      <c r="AFT57" s="22"/>
      <c r="AFU57" s="22"/>
      <c r="AFV57" s="22"/>
      <c r="AFW57" s="22"/>
      <c r="AFX57" s="22"/>
      <c r="AFY57" s="22"/>
      <c r="AFZ57" s="22"/>
      <c r="AGA57" s="22"/>
      <c r="AGB57" s="22"/>
      <c r="AGC57" s="22"/>
      <c r="AGD57" s="22"/>
      <c r="AGE57" s="22"/>
      <c r="AGF57" s="22"/>
      <c r="AGG57" s="22"/>
      <c r="AGH57" s="22"/>
      <c r="AGI57" s="22"/>
      <c r="AGJ57" s="22"/>
      <c r="AGK57" s="22"/>
      <c r="AGL57" s="22"/>
      <c r="AGM57" s="22"/>
      <c r="AGN57" s="22"/>
      <c r="AGO57" s="22"/>
      <c r="AGP57" s="22"/>
      <c r="AGQ57" s="22"/>
      <c r="AGR57" s="22"/>
      <c r="AGS57" s="22"/>
      <c r="AGT57" s="22"/>
      <c r="AGU57" s="22"/>
      <c r="AGV57" s="22"/>
      <c r="AGW57" s="22"/>
      <c r="AGX57" s="22"/>
      <c r="AGY57" s="22"/>
      <c r="AGZ57" s="22"/>
      <c r="AHA57" s="22"/>
      <c r="AHB57" s="22"/>
      <c r="AHC57" s="22"/>
      <c r="AHD57" s="22"/>
      <c r="AHE57" s="22"/>
      <c r="AHF57" s="22"/>
      <c r="AHG57" s="22"/>
      <c r="AHH57" s="22"/>
      <c r="AHI57" s="22"/>
      <c r="AHJ57" s="22"/>
      <c r="AHK57" s="22"/>
      <c r="AHL57" s="22"/>
      <c r="AHM57" s="22"/>
      <c r="AHN57" s="22"/>
      <c r="AHO57" s="22"/>
      <c r="AHP57" s="22"/>
      <c r="AHQ57" s="22"/>
      <c r="AHR57" s="22"/>
      <c r="AHS57" s="22"/>
      <c r="AHT57" s="22"/>
      <c r="AHU57" s="22"/>
      <c r="AHV57" s="22"/>
      <c r="AHW57" s="22"/>
      <c r="AHX57" s="22"/>
      <c r="AHY57" s="22"/>
      <c r="AHZ57" s="22"/>
      <c r="AIA57" s="22"/>
      <c r="AIB57" s="22"/>
      <c r="AIC57" s="22"/>
      <c r="AID57" s="22"/>
      <c r="AIE57" s="22"/>
      <c r="AIF57" s="22"/>
      <c r="AIG57" s="22"/>
      <c r="AIH57" s="22"/>
      <c r="AII57" s="22"/>
      <c r="AIJ57" s="22"/>
      <c r="AIK57" s="22"/>
      <c r="AIL57" s="22"/>
      <c r="AIM57" s="22"/>
      <c r="AIN57" s="22"/>
      <c r="AIO57" s="22"/>
      <c r="AIP57" s="22"/>
      <c r="AIQ57" s="22"/>
      <c r="AIR57" s="22"/>
      <c r="AIS57" s="22"/>
      <c r="AIT57" s="22"/>
      <c r="AIU57" s="22"/>
      <c r="AIV57" s="22"/>
      <c r="AIW57" s="22"/>
      <c r="AIX57" s="22"/>
      <c r="AIY57" s="22"/>
      <c r="AIZ57" s="22"/>
      <c r="AJA57" s="22"/>
      <c r="AJB57" s="22"/>
      <c r="AJC57" s="22"/>
      <c r="AJD57" s="22"/>
      <c r="AJE57" s="22"/>
      <c r="AJF57" s="22"/>
      <c r="AJG57" s="22"/>
      <c r="AJH57" s="22"/>
      <c r="AJI57" s="22"/>
      <c r="AJJ57" s="22"/>
      <c r="AJK57" s="22"/>
      <c r="AJL57" s="22"/>
      <c r="AJM57" s="22"/>
      <c r="AJN57" s="22"/>
      <c r="AJO57" s="22"/>
      <c r="AJP57" s="22"/>
      <c r="AJQ57" s="22"/>
      <c r="AJR57" s="22"/>
      <c r="AJS57" s="22"/>
      <c r="AJT57" s="22"/>
      <c r="AJU57" s="22"/>
      <c r="AJV57" s="22"/>
      <c r="AJW57" s="22"/>
      <c r="AJX57" s="22"/>
      <c r="AJY57" s="22"/>
      <c r="AJZ57" s="22"/>
      <c r="AKA57" s="22"/>
      <c r="AKB57" s="22"/>
      <c r="AKC57" s="22"/>
      <c r="AKD57" s="22"/>
      <c r="AKE57" s="22"/>
      <c r="AKF57" s="22"/>
      <c r="AKG57" s="22"/>
      <c r="AKH57" s="22"/>
      <c r="AKI57" s="22"/>
      <c r="AKJ57" s="22"/>
      <c r="AKK57" s="22"/>
      <c r="AKL57" s="22"/>
      <c r="AKM57" s="22"/>
      <c r="AKN57" s="22"/>
      <c r="AKO57" s="22"/>
      <c r="AKP57" s="22"/>
      <c r="AKQ57" s="22"/>
      <c r="AKR57" s="22"/>
      <c r="AKS57" s="22"/>
      <c r="AKT57" s="22"/>
      <c r="AKU57" s="22"/>
      <c r="AKV57" s="22"/>
      <c r="AKW57" s="22"/>
      <c r="AKX57" s="22"/>
      <c r="AKY57" s="22"/>
      <c r="AKZ57" s="22"/>
      <c r="ALA57" s="22"/>
      <c r="ALB57" s="22"/>
      <c r="ALC57" s="22"/>
      <c r="ALD57" s="22"/>
      <c r="ALE57" s="22"/>
      <c r="ALF57" s="22"/>
      <c r="ALG57" s="22"/>
      <c r="ALH57" s="22"/>
      <c r="ALI57" s="22"/>
      <c r="ALJ57" s="22"/>
      <c r="ALK57" s="22"/>
      <c r="ALL57" s="22"/>
      <c r="ALM57" s="22"/>
      <c r="ALN57" s="22"/>
      <c r="ALO57" s="22"/>
      <c r="ALP57" s="22"/>
      <c r="ALQ57" s="22"/>
      <c r="ALR57" s="22"/>
      <c r="ALS57" s="22"/>
      <c r="ALT57" s="22"/>
      <c r="ALU57" s="22"/>
      <c r="ALV57" s="22"/>
      <c r="ALW57" s="22"/>
      <c r="ALX57" s="22"/>
      <c r="ALY57" s="22"/>
      <c r="ALZ57" s="22"/>
      <c r="AMA57" s="22"/>
      <c r="AMB57" s="22"/>
      <c r="AMC57" s="22"/>
      <c r="AMD57" s="22"/>
      <c r="AME57" s="22"/>
      <c r="AMF57" s="22"/>
      <c r="AMG57" s="22"/>
      <c r="AMH57" s="22"/>
    </row>
    <row r="58" customFormat="false" ht="20.1" hidden="false" customHeight="true" outlineLevel="0" collapsed="false">
      <c r="A58" s="278"/>
      <c r="B58" s="30" t="s">
        <v>575</v>
      </c>
      <c r="C58" s="291" t="s">
        <v>576</v>
      </c>
      <c r="D58" s="291"/>
      <c r="E58" s="336" t="s">
        <v>560</v>
      </c>
      <c r="F58" s="337" t="s">
        <v>577</v>
      </c>
      <c r="G58" s="337"/>
      <c r="H58" s="337"/>
      <c r="I58" s="337"/>
      <c r="J58" s="337"/>
      <c r="K58" s="246" t="s">
        <v>578</v>
      </c>
      <c r="L58" s="151" t="n">
        <v>9.08</v>
      </c>
      <c r="M58" s="143" t="n">
        <f aca="false">ROUNDUP(L58*$A$1,2)</f>
        <v>4540</v>
      </c>
      <c r="N58" s="277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</row>
    <row r="59" customFormat="false" ht="19.5" hidden="false" customHeight="true" outlineLevel="0" collapsed="false">
      <c r="A59" s="278"/>
      <c r="B59" s="30" t="s">
        <v>579</v>
      </c>
      <c r="C59" s="291"/>
      <c r="D59" s="291"/>
      <c r="E59" s="336" t="s">
        <v>580</v>
      </c>
      <c r="F59" s="337"/>
      <c r="G59" s="337"/>
      <c r="H59" s="337"/>
      <c r="I59" s="337"/>
      <c r="J59" s="337"/>
      <c r="K59" s="246" t="s">
        <v>581</v>
      </c>
      <c r="L59" s="151" t="n">
        <v>11.94</v>
      </c>
      <c r="M59" s="143" t="n">
        <f aca="false">ROUNDUP(L59*$A$1,2)</f>
        <v>5970</v>
      </c>
      <c r="N59" s="277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  <c r="LR59" s="22"/>
      <c r="LS59" s="22"/>
      <c r="LT59" s="22"/>
      <c r="LU59" s="22"/>
      <c r="LV59" s="22"/>
      <c r="LW59" s="22"/>
      <c r="LX59" s="22"/>
      <c r="LY59" s="22"/>
      <c r="LZ59" s="22"/>
      <c r="MA59" s="22"/>
      <c r="MB59" s="22"/>
      <c r="MC59" s="22"/>
      <c r="MD59" s="22"/>
      <c r="ME59" s="22"/>
      <c r="MF59" s="22"/>
      <c r="MG59" s="22"/>
      <c r="MH59" s="22"/>
      <c r="MI59" s="22"/>
      <c r="MJ59" s="22"/>
      <c r="MK59" s="22"/>
      <c r="ML59" s="22"/>
      <c r="MM59" s="22"/>
      <c r="MN59" s="22"/>
      <c r="MO59" s="22"/>
      <c r="MP59" s="22"/>
      <c r="MQ59" s="22"/>
      <c r="MR59" s="22"/>
      <c r="MS59" s="22"/>
      <c r="MT59" s="22"/>
      <c r="MU59" s="22"/>
      <c r="MV59" s="22"/>
      <c r="MW59" s="22"/>
      <c r="MX59" s="22"/>
      <c r="MY59" s="22"/>
      <c r="MZ59" s="22"/>
      <c r="NA59" s="22"/>
      <c r="NB59" s="22"/>
      <c r="NC59" s="22"/>
      <c r="ND59" s="22"/>
      <c r="NE59" s="22"/>
      <c r="NF59" s="22"/>
      <c r="NG59" s="22"/>
      <c r="NH59" s="22"/>
      <c r="NI59" s="22"/>
      <c r="NJ59" s="22"/>
      <c r="NK59" s="22"/>
      <c r="NL59" s="22"/>
      <c r="NM59" s="22"/>
      <c r="NN59" s="22"/>
      <c r="NO59" s="22"/>
      <c r="NP59" s="22"/>
      <c r="NQ59" s="22"/>
      <c r="NR59" s="22"/>
      <c r="NS59" s="22"/>
      <c r="NT59" s="22"/>
      <c r="NU59" s="22"/>
      <c r="NV59" s="22"/>
      <c r="NW59" s="22"/>
      <c r="NX59" s="22"/>
      <c r="NY59" s="22"/>
      <c r="NZ59" s="22"/>
      <c r="OA59" s="22"/>
      <c r="OB59" s="22"/>
      <c r="OC59" s="22"/>
      <c r="OD59" s="22"/>
      <c r="OE59" s="22"/>
      <c r="OF59" s="22"/>
      <c r="OG59" s="22"/>
      <c r="OH59" s="22"/>
      <c r="OI59" s="22"/>
      <c r="OJ59" s="22"/>
      <c r="OK59" s="22"/>
      <c r="OL59" s="22"/>
      <c r="OM59" s="22"/>
      <c r="ON59" s="22"/>
      <c r="OO59" s="22"/>
      <c r="OP59" s="22"/>
      <c r="OQ59" s="22"/>
      <c r="OR59" s="22"/>
      <c r="OS59" s="22"/>
      <c r="OT59" s="22"/>
      <c r="OU59" s="22"/>
      <c r="OV59" s="22"/>
      <c r="OW59" s="22"/>
      <c r="OX59" s="22"/>
      <c r="OY59" s="22"/>
      <c r="OZ59" s="22"/>
      <c r="PA59" s="22"/>
      <c r="PB59" s="22"/>
      <c r="PC59" s="22"/>
      <c r="PD59" s="22"/>
      <c r="PE59" s="22"/>
      <c r="PF59" s="22"/>
      <c r="PG59" s="22"/>
      <c r="PH59" s="22"/>
      <c r="PI59" s="22"/>
      <c r="PJ59" s="22"/>
      <c r="PK59" s="22"/>
      <c r="PL59" s="22"/>
      <c r="PM59" s="22"/>
      <c r="PN59" s="22"/>
      <c r="PO59" s="22"/>
      <c r="PP59" s="22"/>
      <c r="PQ59" s="22"/>
      <c r="PR59" s="22"/>
      <c r="PS59" s="22"/>
      <c r="PT59" s="22"/>
      <c r="PU59" s="22"/>
      <c r="PV59" s="22"/>
      <c r="PW59" s="22"/>
      <c r="PX59" s="22"/>
      <c r="PY59" s="22"/>
      <c r="PZ59" s="22"/>
      <c r="QA59" s="22"/>
      <c r="QB59" s="22"/>
      <c r="QC59" s="22"/>
      <c r="QD59" s="22"/>
      <c r="QE59" s="22"/>
      <c r="QF59" s="22"/>
      <c r="QG59" s="22"/>
      <c r="QH59" s="22"/>
      <c r="QI59" s="22"/>
      <c r="QJ59" s="22"/>
      <c r="QK59" s="22"/>
      <c r="QL59" s="22"/>
      <c r="QM59" s="22"/>
      <c r="QN59" s="22"/>
      <c r="QO59" s="22"/>
      <c r="QP59" s="22"/>
      <c r="QQ59" s="22"/>
      <c r="QR59" s="22"/>
      <c r="QS59" s="22"/>
      <c r="QT59" s="22"/>
      <c r="QU59" s="22"/>
      <c r="QV59" s="22"/>
      <c r="QW59" s="22"/>
      <c r="QX59" s="22"/>
      <c r="QY59" s="22"/>
      <c r="QZ59" s="22"/>
      <c r="RA59" s="22"/>
      <c r="RB59" s="22"/>
      <c r="RC59" s="22"/>
      <c r="RD59" s="22"/>
      <c r="RE59" s="22"/>
      <c r="RF59" s="22"/>
      <c r="RG59" s="22"/>
      <c r="RH59" s="22"/>
      <c r="RI59" s="22"/>
      <c r="RJ59" s="22"/>
      <c r="RK59" s="22"/>
      <c r="RL59" s="22"/>
      <c r="RM59" s="22"/>
      <c r="RN59" s="22"/>
      <c r="RO59" s="22"/>
      <c r="RP59" s="22"/>
      <c r="RQ59" s="22"/>
      <c r="RR59" s="22"/>
      <c r="RS59" s="22"/>
      <c r="RT59" s="22"/>
      <c r="RU59" s="22"/>
      <c r="RV59" s="22"/>
      <c r="RW59" s="22"/>
      <c r="RX59" s="22"/>
      <c r="RY59" s="22"/>
      <c r="RZ59" s="22"/>
      <c r="SA59" s="22"/>
      <c r="SB59" s="22"/>
      <c r="SC59" s="22"/>
      <c r="SD59" s="22"/>
      <c r="SE59" s="22"/>
      <c r="SF59" s="22"/>
      <c r="SG59" s="22"/>
      <c r="SH59" s="22"/>
      <c r="SI59" s="22"/>
      <c r="SJ59" s="22"/>
      <c r="SK59" s="22"/>
      <c r="SL59" s="22"/>
      <c r="SM59" s="22"/>
      <c r="SN59" s="22"/>
      <c r="SO59" s="22"/>
      <c r="SP59" s="22"/>
      <c r="SQ59" s="22"/>
      <c r="SR59" s="22"/>
      <c r="SS59" s="22"/>
      <c r="ST59" s="22"/>
      <c r="SU59" s="22"/>
      <c r="SV59" s="22"/>
      <c r="SW59" s="22"/>
      <c r="SX59" s="22"/>
      <c r="SY59" s="22"/>
      <c r="SZ59" s="22"/>
      <c r="TA59" s="22"/>
      <c r="TB59" s="22"/>
      <c r="TC59" s="22"/>
      <c r="TD59" s="22"/>
      <c r="TE59" s="22"/>
      <c r="TF59" s="22"/>
      <c r="TG59" s="22"/>
      <c r="TH59" s="22"/>
      <c r="TI59" s="22"/>
      <c r="TJ59" s="22"/>
      <c r="TK59" s="22"/>
      <c r="TL59" s="22"/>
      <c r="TM59" s="22"/>
      <c r="TN59" s="22"/>
      <c r="TO59" s="22"/>
      <c r="TP59" s="22"/>
      <c r="TQ59" s="22"/>
      <c r="TR59" s="22"/>
      <c r="TS59" s="22"/>
      <c r="TT59" s="22"/>
      <c r="TU59" s="22"/>
      <c r="TV59" s="22"/>
      <c r="TW59" s="22"/>
      <c r="TX59" s="22"/>
      <c r="TY59" s="22"/>
      <c r="TZ59" s="22"/>
      <c r="UA59" s="22"/>
      <c r="UB59" s="22"/>
      <c r="UC59" s="22"/>
      <c r="UD59" s="22"/>
      <c r="UE59" s="22"/>
      <c r="UF59" s="22"/>
      <c r="UG59" s="22"/>
      <c r="UH59" s="22"/>
      <c r="UI59" s="22"/>
      <c r="UJ59" s="22"/>
      <c r="UK59" s="22"/>
      <c r="UL59" s="22"/>
      <c r="UM59" s="22"/>
      <c r="UN59" s="22"/>
      <c r="UO59" s="22"/>
      <c r="UP59" s="22"/>
      <c r="UQ59" s="22"/>
      <c r="UR59" s="22"/>
      <c r="US59" s="22"/>
      <c r="UT59" s="22"/>
      <c r="UU59" s="22"/>
      <c r="UV59" s="22"/>
      <c r="UW59" s="22"/>
      <c r="UX59" s="22"/>
      <c r="UY59" s="22"/>
      <c r="UZ59" s="22"/>
      <c r="VA59" s="22"/>
      <c r="VB59" s="22"/>
      <c r="VC59" s="22"/>
      <c r="VD59" s="22"/>
      <c r="VE59" s="22"/>
      <c r="VF59" s="22"/>
      <c r="VG59" s="22"/>
      <c r="VH59" s="22"/>
      <c r="VI59" s="22"/>
      <c r="VJ59" s="22"/>
      <c r="VK59" s="22"/>
      <c r="VL59" s="22"/>
      <c r="VM59" s="22"/>
      <c r="VN59" s="22"/>
      <c r="VO59" s="22"/>
      <c r="VP59" s="22"/>
      <c r="VQ59" s="22"/>
      <c r="VR59" s="22"/>
      <c r="VS59" s="22"/>
      <c r="VT59" s="22"/>
      <c r="VU59" s="22"/>
      <c r="VV59" s="22"/>
      <c r="VW59" s="22"/>
      <c r="VX59" s="22"/>
      <c r="VY59" s="22"/>
      <c r="VZ59" s="22"/>
      <c r="WA59" s="22"/>
      <c r="WB59" s="22"/>
      <c r="WC59" s="22"/>
      <c r="WD59" s="22"/>
      <c r="WE59" s="22"/>
      <c r="WF59" s="22"/>
      <c r="WG59" s="22"/>
      <c r="WH59" s="22"/>
      <c r="WI59" s="22"/>
      <c r="WJ59" s="22"/>
      <c r="WK59" s="22"/>
      <c r="WL59" s="22"/>
      <c r="WM59" s="22"/>
      <c r="WN59" s="22"/>
      <c r="WO59" s="22"/>
      <c r="WP59" s="22"/>
      <c r="WQ59" s="22"/>
      <c r="WR59" s="22"/>
      <c r="WS59" s="22"/>
      <c r="WT59" s="22"/>
      <c r="WU59" s="22"/>
      <c r="WV59" s="22"/>
      <c r="WW59" s="22"/>
      <c r="WX59" s="22"/>
      <c r="WY59" s="22"/>
      <c r="WZ59" s="22"/>
      <c r="XA59" s="22"/>
      <c r="XB59" s="22"/>
      <c r="XC59" s="22"/>
      <c r="XD59" s="22"/>
      <c r="XE59" s="22"/>
      <c r="XF59" s="22"/>
      <c r="XG59" s="22"/>
      <c r="XH59" s="22"/>
      <c r="XI59" s="22"/>
      <c r="XJ59" s="22"/>
      <c r="XK59" s="22"/>
      <c r="XL59" s="22"/>
      <c r="XM59" s="22"/>
      <c r="XN59" s="22"/>
      <c r="XO59" s="22"/>
      <c r="XP59" s="22"/>
      <c r="XQ59" s="22"/>
      <c r="XR59" s="22"/>
      <c r="XS59" s="22"/>
      <c r="XT59" s="22"/>
      <c r="XU59" s="22"/>
      <c r="XV59" s="22"/>
      <c r="XW59" s="22"/>
      <c r="XX59" s="22"/>
      <c r="XY59" s="22"/>
      <c r="XZ59" s="22"/>
      <c r="YA59" s="22"/>
      <c r="YB59" s="22"/>
      <c r="YC59" s="22"/>
      <c r="YD59" s="22"/>
      <c r="YE59" s="22"/>
      <c r="YF59" s="22"/>
      <c r="YG59" s="22"/>
      <c r="YH59" s="22"/>
      <c r="YI59" s="22"/>
      <c r="YJ59" s="22"/>
      <c r="YK59" s="22"/>
      <c r="YL59" s="22"/>
      <c r="YM59" s="22"/>
      <c r="YN59" s="22"/>
      <c r="YO59" s="22"/>
      <c r="YP59" s="22"/>
      <c r="YQ59" s="22"/>
      <c r="YR59" s="22"/>
      <c r="YS59" s="22"/>
      <c r="YT59" s="22"/>
      <c r="YU59" s="22"/>
      <c r="YV59" s="22"/>
      <c r="YW59" s="22"/>
      <c r="YX59" s="22"/>
      <c r="YY59" s="22"/>
      <c r="YZ59" s="22"/>
      <c r="ZA59" s="22"/>
      <c r="ZB59" s="22"/>
      <c r="ZC59" s="22"/>
      <c r="ZD59" s="22"/>
      <c r="ZE59" s="22"/>
      <c r="ZF59" s="22"/>
      <c r="ZG59" s="22"/>
      <c r="ZH59" s="22"/>
      <c r="ZI59" s="22"/>
      <c r="ZJ59" s="22"/>
      <c r="ZK59" s="22"/>
      <c r="ZL59" s="22"/>
      <c r="ZM59" s="22"/>
      <c r="ZN59" s="22"/>
      <c r="ZO59" s="22"/>
      <c r="ZP59" s="22"/>
      <c r="ZQ59" s="22"/>
      <c r="ZR59" s="22"/>
      <c r="ZS59" s="22"/>
      <c r="ZT59" s="22"/>
      <c r="ZU59" s="22"/>
      <c r="ZV59" s="22"/>
      <c r="ZW59" s="22"/>
      <c r="ZX59" s="22"/>
      <c r="ZY59" s="22"/>
      <c r="ZZ59" s="22"/>
      <c r="AAA59" s="22"/>
      <c r="AAB59" s="22"/>
      <c r="AAC59" s="22"/>
      <c r="AAD59" s="22"/>
      <c r="AAE59" s="22"/>
      <c r="AAF59" s="22"/>
      <c r="AAG59" s="22"/>
      <c r="AAH59" s="22"/>
      <c r="AAI59" s="22"/>
      <c r="AAJ59" s="22"/>
      <c r="AAK59" s="22"/>
      <c r="AAL59" s="22"/>
      <c r="AAM59" s="22"/>
      <c r="AAN59" s="22"/>
      <c r="AAO59" s="22"/>
      <c r="AAP59" s="22"/>
      <c r="AAQ59" s="22"/>
      <c r="AAR59" s="22"/>
      <c r="AAS59" s="22"/>
      <c r="AAT59" s="22"/>
      <c r="AAU59" s="22"/>
      <c r="AAV59" s="22"/>
      <c r="AAW59" s="22"/>
      <c r="AAX59" s="22"/>
      <c r="AAY59" s="22"/>
      <c r="AAZ59" s="22"/>
      <c r="ABA59" s="22"/>
      <c r="ABB59" s="22"/>
      <c r="ABC59" s="22"/>
      <c r="ABD59" s="22"/>
      <c r="ABE59" s="22"/>
      <c r="ABF59" s="22"/>
      <c r="ABG59" s="22"/>
      <c r="ABH59" s="22"/>
      <c r="ABI59" s="22"/>
      <c r="ABJ59" s="22"/>
      <c r="ABK59" s="22"/>
      <c r="ABL59" s="22"/>
      <c r="ABM59" s="22"/>
      <c r="ABN59" s="22"/>
      <c r="ABO59" s="22"/>
      <c r="ABP59" s="22"/>
      <c r="ABQ59" s="22"/>
      <c r="ABR59" s="22"/>
      <c r="ABS59" s="22"/>
      <c r="ABT59" s="22"/>
      <c r="ABU59" s="22"/>
      <c r="ABV59" s="22"/>
      <c r="ABW59" s="22"/>
      <c r="ABX59" s="22"/>
      <c r="ABY59" s="22"/>
      <c r="ABZ59" s="22"/>
      <c r="ACA59" s="22"/>
      <c r="ACB59" s="22"/>
      <c r="ACC59" s="22"/>
      <c r="ACD59" s="22"/>
      <c r="ACE59" s="22"/>
      <c r="ACF59" s="22"/>
      <c r="ACG59" s="22"/>
      <c r="ACH59" s="22"/>
      <c r="ACI59" s="22"/>
      <c r="ACJ59" s="22"/>
      <c r="ACK59" s="22"/>
      <c r="ACL59" s="22"/>
      <c r="ACM59" s="22"/>
      <c r="ACN59" s="22"/>
      <c r="ACO59" s="22"/>
      <c r="ACP59" s="22"/>
      <c r="ACQ59" s="22"/>
      <c r="ACR59" s="22"/>
      <c r="ACS59" s="22"/>
      <c r="ACT59" s="22"/>
      <c r="ACU59" s="22"/>
      <c r="ACV59" s="22"/>
      <c r="ACW59" s="22"/>
      <c r="ACX59" s="22"/>
      <c r="ACY59" s="22"/>
      <c r="ACZ59" s="22"/>
      <c r="ADA59" s="22"/>
      <c r="ADB59" s="22"/>
      <c r="ADC59" s="22"/>
      <c r="ADD59" s="22"/>
      <c r="ADE59" s="22"/>
      <c r="ADF59" s="22"/>
      <c r="ADG59" s="22"/>
      <c r="ADH59" s="22"/>
      <c r="ADI59" s="22"/>
      <c r="ADJ59" s="22"/>
      <c r="ADK59" s="22"/>
      <c r="ADL59" s="22"/>
      <c r="ADM59" s="22"/>
      <c r="ADN59" s="22"/>
      <c r="ADO59" s="22"/>
      <c r="ADP59" s="22"/>
      <c r="ADQ59" s="22"/>
      <c r="ADR59" s="22"/>
      <c r="ADS59" s="22"/>
      <c r="ADT59" s="22"/>
      <c r="ADU59" s="22"/>
      <c r="ADV59" s="22"/>
      <c r="ADW59" s="22"/>
      <c r="ADX59" s="22"/>
      <c r="ADY59" s="22"/>
      <c r="ADZ59" s="22"/>
      <c r="AEA59" s="22"/>
      <c r="AEB59" s="22"/>
      <c r="AEC59" s="22"/>
      <c r="AED59" s="22"/>
      <c r="AEE59" s="22"/>
      <c r="AEF59" s="22"/>
      <c r="AEG59" s="22"/>
      <c r="AEH59" s="22"/>
      <c r="AEI59" s="22"/>
      <c r="AEJ59" s="22"/>
      <c r="AEK59" s="22"/>
      <c r="AEL59" s="22"/>
      <c r="AEM59" s="22"/>
      <c r="AEN59" s="22"/>
      <c r="AEO59" s="22"/>
      <c r="AEP59" s="22"/>
      <c r="AEQ59" s="22"/>
      <c r="AER59" s="22"/>
      <c r="AES59" s="22"/>
      <c r="AET59" s="22"/>
      <c r="AEU59" s="22"/>
      <c r="AEV59" s="22"/>
      <c r="AEW59" s="22"/>
      <c r="AEX59" s="22"/>
      <c r="AEY59" s="22"/>
      <c r="AEZ59" s="22"/>
      <c r="AFA59" s="22"/>
      <c r="AFB59" s="22"/>
      <c r="AFC59" s="22"/>
      <c r="AFD59" s="22"/>
      <c r="AFE59" s="22"/>
      <c r="AFF59" s="22"/>
      <c r="AFG59" s="22"/>
      <c r="AFH59" s="22"/>
      <c r="AFI59" s="22"/>
      <c r="AFJ59" s="22"/>
      <c r="AFK59" s="22"/>
      <c r="AFL59" s="22"/>
      <c r="AFM59" s="22"/>
      <c r="AFN59" s="22"/>
      <c r="AFO59" s="22"/>
      <c r="AFP59" s="22"/>
      <c r="AFQ59" s="22"/>
      <c r="AFR59" s="22"/>
      <c r="AFS59" s="22"/>
      <c r="AFT59" s="22"/>
      <c r="AFU59" s="22"/>
      <c r="AFV59" s="22"/>
      <c r="AFW59" s="22"/>
      <c r="AFX59" s="22"/>
      <c r="AFY59" s="22"/>
      <c r="AFZ59" s="22"/>
      <c r="AGA59" s="22"/>
      <c r="AGB59" s="22"/>
      <c r="AGC59" s="22"/>
      <c r="AGD59" s="22"/>
      <c r="AGE59" s="22"/>
      <c r="AGF59" s="22"/>
      <c r="AGG59" s="22"/>
      <c r="AGH59" s="22"/>
      <c r="AGI59" s="22"/>
      <c r="AGJ59" s="22"/>
      <c r="AGK59" s="22"/>
      <c r="AGL59" s="22"/>
      <c r="AGM59" s="22"/>
      <c r="AGN59" s="22"/>
      <c r="AGO59" s="22"/>
      <c r="AGP59" s="22"/>
      <c r="AGQ59" s="22"/>
      <c r="AGR59" s="22"/>
      <c r="AGS59" s="22"/>
      <c r="AGT59" s="22"/>
      <c r="AGU59" s="22"/>
      <c r="AGV59" s="22"/>
      <c r="AGW59" s="22"/>
      <c r="AGX59" s="22"/>
      <c r="AGY59" s="22"/>
      <c r="AGZ59" s="22"/>
      <c r="AHA59" s="22"/>
      <c r="AHB59" s="22"/>
      <c r="AHC59" s="22"/>
      <c r="AHD59" s="22"/>
      <c r="AHE59" s="22"/>
      <c r="AHF59" s="22"/>
      <c r="AHG59" s="22"/>
      <c r="AHH59" s="22"/>
      <c r="AHI59" s="22"/>
      <c r="AHJ59" s="22"/>
      <c r="AHK59" s="22"/>
      <c r="AHL59" s="22"/>
      <c r="AHM59" s="22"/>
      <c r="AHN59" s="22"/>
      <c r="AHO59" s="22"/>
      <c r="AHP59" s="22"/>
      <c r="AHQ59" s="22"/>
      <c r="AHR59" s="22"/>
      <c r="AHS59" s="22"/>
      <c r="AHT59" s="22"/>
      <c r="AHU59" s="22"/>
      <c r="AHV59" s="22"/>
      <c r="AHW59" s="22"/>
      <c r="AHX59" s="22"/>
      <c r="AHY59" s="22"/>
      <c r="AHZ59" s="22"/>
      <c r="AIA59" s="22"/>
      <c r="AIB59" s="22"/>
      <c r="AIC59" s="22"/>
      <c r="AID59" s="22"/>
      <c r="AIE59" s="22"/>
      <c r="AIF59" s="22"/>
      <c r="AIG59" s="22"/>
      <c r="AIH59" s="22"/>
      <c r="AII59" s="22"/>
      <c r="AIJ59" s="22"/>
      <c r="AIK59" s="22"/>
      <c r="AIL59" s="22"/>
      <c r="AIM59" s="22"/>
      <c r="AIN59" s="22"/>
      <c r="AIO59" s="22"/>
      <c r="AIP59" s="22"/>
      <c r="AIQ59" s="22"/>
      <c r="AIR59" s="22"/>
      <c r="AIS59" s="22"/>
      <c r="AIT59" s="22"/>
      <c r="AIU59" s="22"/>
      <c r="AIV59" s="22"/>
      <c r="AIW59" s="22"/>
      <c r="AIX59" s="22"/>
      <c r="AIY59" s="22"/>
      <c r="AIZ59" s="22"/>
      <c r="AJA59" s="22"/>
      <c r="AJB59" s="22"/>
      <c r="AJC59" s="22"/>
      <c r="AJD59" s="22"/>
      <c r="AJE59" s="22"/>
      <c r="AJF59" s="22"/>
      <c r="AJG59" s="22"/>
      <c r="AJH59" s="22"/>
      <c r="AJI59" s="22"/>
      <c r="AJJ59" s="22"/>
      <c r="AJK59" s="22"/>
      <c r="AJL59" s="22"/>
      <c r="AJM59" s="22"/>
      <c r="AJN59" s="22"/>
      <c r="AJO59" s="22"/>
      <c r="AJP59" s="22"/>
      <c r="AJQ59" s="22"/>
      <c r="AJR59" s="22"/>
      <c r="AJS59" s="22"/>
      <c r="AJT59" s="22"/>
      <c r="AJU59" s="22"/>
      <c r="AJV59" s="22"/>
      <c r="AJW59" s="22"/>
      <c r="AJX59" s="22"/>
      <c r="AJY59" s="22"/>
      <c r="AJZ59" s="22"/>
      <c r="AKA59" s="22"/>
      <c r="AKB59" s="22"/>
      <c r="AKC59" s="22"/>
      <c r="AKD59" s="22"/>
      <c r="AKE59" s="22"/>
      <c r="AKF59" s="22"/>
      <c r="AKG59" s="22"/>
      <c r="AKH59" s="22"/>
      <c r="AKI59" s="22"/>
      <c r="AKJ59" s="22"/>
      <c r="AKK59" s="22"/>
      <c r="AKL59" s="22"/>
      <c r="AKM59" s="22"/>
      <c r="AKN59" s="22"/>
      <c r="AKO59" s="22"/>
      <c r="AKP59" s="22"/>
      <c r="AKQ59" s="22"/>
      <c r="AKR59" s="22"/>
      <c r="AKS59" s="22"/>
      <c r="AKT59" s="22"/>
      <c r="AKU59" s="22"/>
      <c r="AKV59" s="22"/>
      <c r="AKW59" s="22"/>
      <c r="AKX59" s="22"/>
      <c r="AKY59" s="22"/>
      <c r="AKZ59" s="22"/>
      <c r="ALA59" s="22"/>
      <c r="ALB59" s="22"/>
      <c r="ALC59" s="22"/>
      <c r="ALD59" s="22"/>
      <c r="ALE59" s="22"/>
      <c r="ALF59" s="22"/>
      <c r="ALG59" s="22"/>
      <c r="ALH59" s="22"/>
      <c r="ALI59" s="22"/>
      <c r="ALJ59" s="22"/>
      <c r="ALK59" s="22"/>
      <c r="ALL59" s="22"/>
      <c r="ALM59" s="22"/>
      <c r="ALN59" s="22"/>
      <c r="ALO59" s="22"/>
      <c r="ALP59" s="22"/>
      <c r="ALQ59" s="22"/>
      <c r="ALR59" s="22"/>
      <c r="ALS59" s="22"/>
      <c r="ALT59" s="22"/>
      <c r="ALU59" s="22"/>
      <c r="ALV59" s="22"/>
      <c r="ALW59" s="22"/>
      <c r="ALX59" s="22"/>
      <c r="ALY59" s="22"/>
      <c r="ALZ59" s="22"/>
      <c r="AMA59" s="22"/>
      <c r="AMB59" s="22"/>
      <c r="AMC59" s="22"/>
      <c r="AMD59" s="22"/>
      <c r="AME59" s="22"/>
      <c r="AMF59" s="22"/>
      <c r="AMG59" s="22"/>
      <c r="AMH59" s="22"/>
    </row>
    <row r="60" customFormat="false" ht="33" hidden="false" customHeight="true" outlineLevel="0" collapsed="false">
      <c r="A60" s="183"/>
      <c r="B60" s="334"/>
      <c r="C60" s="338" t="s">
        <v>582</v>
      </c>
      <c r="D60" s="338"/>
      <c r="E60" s="338"/>
      <c r="F60" s="338"/>
      <c r="G60" s="338"/>
      <c r="H60" s="338"/>
      <c r="I60" s="338"/>
      <c r="J60" s="338"/>
      <c r="K60" s="339"/>
      <c r="L60" s="330"/>
      <c r="M60" s="331"/>
      <c r="N60" s="277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/>
      <c r="AAE60" s="22"/>
      <c r="AAF60" s="22"/>
      <c r="AAG60" s="22"/>
      <c r="AAH60" s="22"/>
      <c r="AAI60" s="22"/>
      <c r="AAJ60" s="22"/>
      <c r="AAK60" s="22"/>
      <c r="AAL60" s="22"/>
      <c r="AAM60" s="22"/>
      <c r="AAN60" s="22"/>
      <c r="AAO60" s="22"/>
      <c r="AAP60" s="22"/>
      <c r="AAQ60" s="22"/>
      <c r="AAR60" s="22"/>
      <c r="AAS60" s="22"/>
      <c r="AAT60" s="22"/>
      <c r="AAU60" s="22"/>
      <c r="AAV60" s="22"/>
      <c r="AAW60" s="22"/>
      <c r="AAX60" s="22"/>
      <c r="AAY60" s="22"/>
      <c r="AAZ60" s="22"/>
      <c r="ABA60" s="22"/>
      <c r="ABB60" s="22"/>
      <c r="ABC60" s="22"/>
      <c r="ABD60" s="22"/>
      <c r="ABE60" s="22"/>
      <c r="ABF60" s="22"/>
      <c r="ABG60" s="22"/>
      <c r="ABH60" s="22"/>
      <c r="ABI60" s="22"/>
      <c r="ABJ60" s="22"/>
      <c r="ABK60" s="22"/>
      <c r="ABL60" s="22"/>
      <c r="ABM60" s="22"/>
      <c r="ABN60" s="22"/>
      <c r="ABO60" s="22"/>
      <c r="ABP60" s="22"/>
      <c r="ABQ60" s="22"/>
      <c r="ABR60" s="22"/>
      <c r="ABS60" s="22"/>
      <c r="ABT60" s="22"/>
      <c r="ABU60" s="22"/>
      <c r="ABV60" s="22"/>
      <c r="ABW60" s="22"/>
      <c r="ABX60" s="22"/>
      <c r="ABY60" s="22"/>
      <c r="ABZ60" s="22"/>
      <c r="ACA60" s="22"/>
      <c r="ACB60" s="22"/>
      <c r="ACC60" s="22"/>
      <c r="ACD60" s="22"/>
      <c r="ACE60" s="22"/>
      <c r="ACF60" s="22"/>
      <c r="ACG60" s="22"/>
      <c r="ACH60" s="22"/>
      <c r="ACI60" s="22"/>
      <c r="ACJ60" s="22"/>
      <c r="ACK60" s="22"/>
      <c r="ACL60" s="22"/>
      <c r="ACM60" s="22"/>
      <c r="ACN60" s="22"/>
      <c r="ACO60" s="22"/>
      <c r="ACP60" s="22"/>
      <c r="ACQ60" s="22"/>
      <c r="ACR60" s="22"/>
      <c r="ACS60" s="22"/>
      <c r="ACT60" s="22"/>
      <c r="ACU60" s="22"/>
      <c r="ACV60" s="22"/>
      <c r="ACW60" s="22"/>
      <c r="ACX60" s="22"/>
      <c r="ACY60" s="22"/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/>
      <c r="ADP60" s="22"/>
      <c r="ADQ60" s="22"/>
      <c r="ADR60" s="22"/>
      <c r="ADS60" s="22"/>
      <c r="ADT60" s="22"/>
      <c r="ADU60" s="22"/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/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/>
      <c r="AEV60" s="22"/>
      <c r="AEW60" s="22"/>
      <c r="AEX60" s="22"/>
      <c r="AEY60" s="22"/>
      <c r="AEZ60" s="22"/>
      <c r="AFA60" s="22"/>
      <c r="AFB60" s="22"/>
      <c r="AFC60" s="22"/>
      <c r="AFD60" s="22"/>
      <c r="AFE60" s="22"/>
      <c r="AFF60" s="22"/>
      <c r="AFG60" s="22"/>
      <c r="AFH60" s="22"/>
      <c r="AFI60" s="22"/>
      <c r="AFJ60" s="22"/>
      <c r="AFK60" s="22"/>
      <c r="AFL60" s="22"/>
      <c r="AFM60" s="22"/>
      <c r="AFN60" s="22"/>
      <c r="AFO60" s="22"/>
      <c r="AFP60" s="22"/>
      <c r="AFQ60" s="22"/>
      <c r="AFR60" s="22"/>
      <c r="AFS60" s="22"/>
      <c r="AFT60" s="22"/>
      <c r="AFU60" s="22"/>
      <c r="AFV60" s="22"/>
      <c r="AFW60" s="22"/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/>
      <c r="AGK60" s="22"/>
      <c r="AGL60" s="22"/>
      <c r="AGM60" s="22"/>
      <c r="AGN60" s="22"/>
      <c r="AGO60" s="22"/>
      <c r="AGP60" s="22"/>
      <c r="AGQ60" s="22"/>
      <c r="AGR60" s="22"/>
      <c r="AGS60" s="22"/>
      <c r="AGT60" s="22"/>
      <c r="AGU60" s="22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  <c r="AHI60" s="22"/>
      <c r="AHJ60" s="22"/>
      <c r="AHK60" s="22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/>
      <c r="AKG60" s="22"/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/>
      <c r="AKS60" s="22"/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/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</row>
    <row r="61" customFormat="false" ht="20.1" hidden="false" customHeight="true" outlineLevel="0" collapsed="false">
      <c r="A61" s="183"/>
      <c r="B61" s="334"/>
      <c r="C61" s="245" t="s">
        <v>583</v>
      </c>
      <c r="D61" s="245"/>
      <c r="E61" s="340" t="s">
        <v>584</v>
      </c>
      <c r="F61" s="269" t="s">
        <v>585</v>
      </c>
      <c r="G61" s="269"/>
      <c r="H61" s="269"/>
      <c r="I61" s="269"/>
      <c r="J61" s="217" t="s">
        <v>386</v>
      </c>
      <c r="K61" s="271" t="s">
        <v>188</v>
      </c>
      <c r="L61" s="200"/>
      <c r="M61" s="65" t="s">
        <v>4</v>
      </c>
      <c r="N61" s="277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  <c r="AAA61" s="22"/>
      <c r="AAB61" s="22"/>
      <c r="AAC61" s="22"/>
      <c r="AAD61" s="22"/>
      <c r="AAE61" s="22"/>
      <c r="AAF61" s="22"/>
      <c r="AAG61" s="22"/>
      <c r="AAH61" s="22"/>
      <c r="AAI61" s="22"/>
      <c r="AAJ61" s="22"/>
      <c r="AAK61" s="22"/>
      <c r="AAL61" s="22"/>
      <c r="AAM61" s="22"/>
      <c r="AAN61" s="22"/>
      <c r="AAO61" s="22"/>
      <c r="AAP61" s="22"/>
      <c r="AAQ61" s="22"/>
      <c r="AAR61" s="22"/>
      <c r="AAS61" s="22"/>
      <c r="AAT61" s="22"/>
      <c r="AAU61" s="22"/>
      <c r="AAV61" s="22"/>
      <c r="AAW61" s="22"/>
      <c r="AAX61" s="22"/>
      <c r="AAY61" s="22"/>
      <c r="AAZ61" s="22"/>
      <c r="ABA61" s="22"/>
      <c r="ABB61" s="22"/>
      <c r="ABC61" s="22"/>
      <c r="ABD61" s="22"/>
      <c r="ABE61" s="22"/>
      <c r="ABF61" s="22"/>
      <c r="ABG61" s="22"/>
      <c r="ABH61" s="22"/>
      <c r="ABI61" s="22"/>
      <c r="ABJ61" s="22"/>
      <c r="ABK61" s="22"/>
      <c r="ABL61" s="22"/>
      <c r="ABM61" s="22"/>
      <c r="ABN61" s="22"/>
      <c r="ABO61" s="22"/>
      <c r="ABP61" s="22"/>
      <c r="ABQ61" s="22"/>
      <c r="ABR61" s="22"/>
      <c r="ABS61" s="22"/>
      <c r="ABT61" s="22"/>
      <c r="ABU61" s="22"/>
      <c r="ABV61" s="22"/>
      <c r="ABW61" s="22"/>
      <c r="ABX61" s="22"/>
      <c r="ABY61" s="22"/>
      <c r="ABZ61" s="22"/>
      <c r="ACA61" s="22"/>
      <c r="ACB61" s="22"/>
      <c r="ACC61" s="22"/>
      <c r="ACD61" s="22"/>
      <c r="ACE61" s="22"/>
      <c r="ACF61" s="22"/>
      <c r="ACG61" s="22"/>
      <c r="ACH61" s="22"/>
      <c r="ACI61" s="22"/>
      <c r="ACJ61" s="22"/>
      <c r="ACK61" s="22"/>
      <c r="ACL61" s="22"/>
      <c r="ACM61" s="22"/>
      <c r="ACN61" s="22"/>
      <c r="ACO61" s="22"/>
      <c r="ACP61" s="22"/>
      <c r="ACQ61" s="22"/>
      <c r="ACR61" s="22"/>
      <c r="ACS61" s="22"/>
      <c r="ACT61" s="22"/>
      <c r="ACU61" s="22"/>
      <c r="ACV61" s="22"/>
      <c r="ACW61" s="22"/>
      <c r="ACX61" s="22"/>
      <c r="ACY61" s="22"/>
      <c r="ACZ61" s="22"/>
      <c r="ADA61" s="22"/>
      <c r="ADB61" s="22"/>
      <c r="ADC61" s="22"/>
      <c r="ADD61" s="22"/>
      <c r="ADE61" s="22"/>
      <c r="ADF61" s="22"/>
      <c r="ADG61" s="22"/>
      <c r="ADH61" s="22"/>
      <c r="ADI61" s="22"/>
      <c r="ADJ61" s="22"/>
      <c r="ADK61" s="22"/>
      <c r="ADL61" s="22"/>
      <c r="ADM61" s="22"/>
      <c r="ADN61" s="22"/>
      <c r="ADO61" s="22"/>
      <c r="ADP61" s="22"/>
      <c r="ADQ61" s="22"/>
      <c r="ADR61" s="22"/>
      <c r="ADS61" s="22"/>
      <c r="ADT61" s="22"/>
      <c r="ADU61" s="22"/>
      <c r="ADV61" s="22"/>
      <c r="ADW61" s="22"/>
      <c r="ADX61" s="22"/>
      <c r="ADY61" s="22"/>
      <c r="ADZ61" s="22"/>
      <c r="AEA61" s="22"/>
      <c r="AEB61" s="22"/>
      <c r="AEC61" s="22"/>
      <c r="AED61" s="22"/>
      <c r="AEE61" s="22"/>
      <c r="AEF61" s="22"/>
      <c r="AEG61" s="22"/>
      <c r="AEH61" s="22"/>
      <c r="AEI61" s="22"/>
      <c r="AEJ61" s="22"/>
      <c r="AEK61" s="22"/>
      <c r="AEL61" s="22"/>
      <c r="AEM61" s="22"/>
      <c r="AEN61" s="22"/>
      <c r="AEO61" s="22"/>
      <c r="AEP61" s="22"/>
      <c r="AEQ61" s="22"/>
      <c r="AER61" s="22"/>
      <c r="AES61" s="22"/>
      <c r="AET61" s="22"/>
      <c r="AEU61" s="22"/>
      <c r="AEV61" s="22"/>
      <c r="AEW61" s="22"/>
      <c r="AEX61" s="22"/>
      <c r="AEY61" s="22"/>
      <c r="AEZ61" s="22"/>
      <c r="AFA61" s="22"/>
      <c r="AFB61" s="22"/>
      <c r="AFC61" s="22"/>
      <c r="AFD61" s="22"/>
      <c r="AFE61" s="22"/>
      <c r="AFF61" s="22"/>
      <c r="AFG61" s="22"/>
      <c r="AFH61" s="22"/>
      <c r="AFI61" s="22"/>
      <c r="AFJ61" s="22"/>
      <c r="AFK61" s="22"/>
      <c r="AFL61" s="22"/>
      <c r="AFM61" s="22"/>
      <c r="AFN61" s="22"/>
      <c r="AFO61" s="22"/>
      <c r="AFP61" s="22"/>
      <c r="AFQ61" s="22"/>
      <c r="AFR61" s="22"/>
      <c r="AFS61" s="22"/>
      <c r="AFT61" s="22"/>
      <c r="AFU61" s="22"/>
      <c r="AFV61" s="22"/>
      <c r="AFW61" s="22"/>
      <c r="AFX61" s="22"/>
      <c r="AFY61" s="22"/>
      <c r="AFZ61" s="22"/>
      <c r="AGA61" s="22"/>
      <c r="AGB61" s="22"/>
      <c r="AGC61" s="22"/>
      <c r="AGD61" s="22"/>
      <c r="AGE61" s="22"/>
      <c r="AGF61" s="22"/>
      <c r="AGG61" s="22"/>
      <c r="AGH61" s="22"/>
      <c r="AGI61" s="22"/>
      <c r="AGJ61" s="22"/>
      <c r="AGK61" s="22"/>
      <c r="AGL61" s="22"/>
      <c r="AGM61" s="22"/>
      <c r="AGN61" s="22"/>
      <c r="AGO61" s="22"/>
      <c r="AGP61" s="22"/>
      <c r="AGQ61" s="22"/>
      <c r="AGR61" s="22"/>
      <c r="AGS61" s="22"/>
      <c r="AGT61" s="22"/>
      <c r="AGU61" s="22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  <c r="AHI61" s="22"/>
      <c r="AHJ61" s="22"/>
      <c r="AHK61" s="22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2"/>
      <c r="AIT61" s="22"/>
      <c r="AIU61" s="22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2"/>
      <c r="AKD61" s="22"/>
      <c r="AKE61" s="22"/>
      <c r="AKF61" s="22"/>
      <c r="AKG61" s="22"/>
      <c r="AKH61" s="22"/>
      <c r="AKI61" s="22"/>
      <c r="AKJ61" s="22"/>
      <c r="AKK61" s="22"/>
      <c r="AKL61" s="22"/>
      <c r="AKM61" s="22"/>
      <c r="AKN61" s="22"/>
      <c r="AKO61" s="22"/>
      <c r="AKP61" s="22"/>
      <c r="AKQ61" s="22"/>
      <c r="AKR61" s="22"/>
      <c r="AKS61" s="22"/>
      <c r="AKT61" s="22"/>
      <c r="AKU61" s="22"/>
      <c r="AKV61" s="22"/>
      <c r="AKW61" s="22"/>
      <c r="AKX61" s="22"/>
      <c r="AKY61" s="22"/>
      <c r="AKZ61" s="22"/>
      <c r="ALA61" s="22"/>
      <c r="ALB61" s="22"/>
      <c r="ALC61" s="22"/>
      <c r="ALD61" s="22"/>
      <c r="ALE61" s="22"/>
      <c r="ALF61" s="22"/>
      <c r="ALG61" s="22"/>
      <c r="ALH61" s="22"/>
      <c r="ALI61" s="22"/>
      <c r="ALJ61" s="22"/>
      <c r="ALK61" s="22"/>
      <c r="ALL61" s="22"/>
      <c r="ALM61" s="22"/>
      <c r="ALN61" s="22"/>
      <c r="ALO61" s="22"/>
      <c r="ALP61" s="22"/>
      <c r="ALQ61" s="22"/>
      <c r="ALR61" s="22"/>
      <c r="ALS61" s="22"/>
      <c r="ALT61" s="22"/>
      <c r="ALU61" s="22"/>
      <c r="ALV61" s="22"/>
      <c r="ALW61" s="22"/>
      <c r="ALX61" s="22"/>
      <c r="ALY61" s="22"/>
      <c r="ALZ61" s="22"/>
      <c r="AMA61" s="22"/>
      <c r="AMB61" s="22"/>
      <c r="AMC61" s="22"/>
      <c r="AMD61" s="22"/>
      <c r="AME61" s="22"/>
      <c r="AMF61" s="22"/>
      <c r="AMG61" s="22"/>
      <c r="AMH61" s="22"/>
    </row>
    <row r="62" customFormat="false" ht="24.95" hidden="false" customHeight="true" outlineLevel="0" collapsed="false">
      <c r="A62" s="183"/>
      <c r="B62" s="30" t="s">
        <v>586</v>
      </c>
      <c r="C62" s="311" t="s">
        <v>587</v>
      </c>
      <c r="D62" s="311"/>
      <c r="E62" s="341" t="s">
        <v>588</v>
      </c>
      <c r="F62" s="341" t="s">
        <v>589</v>
      </c>
      <c r="G62" s="341"/>
      <c r="H62" s="341"/>
      <c r="I62" s="341"/>
      <c r="J62" s="342" t="s">
        <v>590</v>
      </c>
      <c r="K62" s="246" t="s">
        <v>591</v>
      </c>
      <c r="L62" s="343" t="n">
        <v>26.01</v>
      </c>
      <c r="M62" s="143" t="n">
        <f aca="false">ROUNDUP(L62*$A$1,2)</f>
        <v>13005</v>
      </c>
      <c r="N62" s="277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  <c r="LX62" s="22"/>
      <c r="LY62" s="22"/>
      <c r="LZ62" s="22"/>
      <c r="MA62" s="22"/>
      <c r="MB62" s="22"/>
      <c r="MC62" s="22"/>
      <c r="MD62" s="22"/>
      <c r="ME62" s="22"/>
      <c r="MF62" s="22"/>
      <c r="MG62" s="22"/>
      <c r="MH62" s="22"/>
      <c r="MI62" s="22"/>
      <c r="MJ62" s="22"/>
      <c r="MK62" s="22"/>
      <c r="ML62" s="22"/>
      <c r="MM62" s="22"/>
      <c r="MN62" s="22"/>
      <c r="MO62" s="22"/>
      <c r="MP62" s="22"/>
      <c r="MQ62" s="22"/>
      <c r="MR62" s="22"/>
      <c r="MS62" s="22"/>
      <c r="MT62" s="22"/>
      <c r="MU62" s="22"/>
      <c r="MV62" s="22"/>
      <c r="MW62" s="22"/>
      <c r="MX62" s="22"/>
      <c r="MY62" s="22"/>
      <c r="MZ62" s="22"/>
      <c r="NA62" s="22"/>
      <c r="NB62" s="22"/>
      <c r="NC62" s="22"/>
      <c r="ND62" s="22"/>
      <c r="NE62" s="22"/>
      <c r="NF62" s="22"/>
      <c r="NG62" s="22"/>
      <c r="NH62" s="22"/>
      <c r="NI62" s="22"/>
      <c r="NJ62" s="22"/>
      <c r="NK62" s="22"/>
      <c r="NL62" s="22"/>
      <c r="NM62" s="22"/>
      <c r="NN62" s="22"/>
      <c r="NO62" s="22"/>
      <c r="NP62" s="22"/>
      <c r="NQ62" s="22"/>
      <c r="NR62" s="22"/>
      <c r="NS62" s="22"/>
      <c r="NT62" s="22"/>
      <c r="NU62" s="22"/>
      <c r="NV62" s="22"/>
      <c r="NW62" s="22"/>
      <c r="NX62" s="22"/>
      <c r="NY62" s="22"/>
      <c r="NZ62" s="22"/>
      <c r="OA62" s="22"/>
      <c r="OB62" s="22"/>
      <c r="OC62" s="22"/>
      <c r="OD62" s="22"/>
      <c r="OE62" s="22"/>
      <c r="OF62" s="22"/>
      <c r="OG62" s="22"/>
      <c r="OH62" s="22"/>
      <c r="OI62" s="22"/>
      <c r="OJ62" s="22"/>
      <c r="OK62" s="22"/>
      <c r="OL62" s="22"/>
      <c r="OM62" s="22"/>
      <c r="ON62" s="22"/>
      <c r="OO62" s="22"/>
      <c r="OP62" s="22"/>
      <c r="OQ62" s="22"/>
      <c r="OR62" s="22"/>
      <c r="OS62" s="22"/>
      <c r="OT62" s="22"/>
      <c r="OU62" s="22"/>
      <c r="OV62" s="22"/>
      <c r="OW62" s="22"/>
      <c r="OX62" s="22"/>
      <c r="OY62" s="22"/>
      <c r="OZ62" s="22"/>
      <c r="PA62" s="22"/>
      <c r="PB62" s="22"/>
      <c r="PC62" s="22"/>
      <c r="PD62" s="22"/>
      <c r="PE62" s="22"/>
      <c r="PF62" s="22"/>
      <c r="PG62" s="22"/>
      <c r="PH62" s="22"/>
      <c r="PI62" s="22"/>
      <c r="PJ62" s="22"/>
      <c r="PK62" s="22"/>
      <c r="PL62" s="22"/>
      <c r="PM62" s="22"/>
      <c r="PN62" s="22"/>
      <c r="PO62" s="22"/>
      <c r="PP62" s="22"/>
      <c r="PQ62" s="22"/>
      <c r="PR62" s="22"/>
      <c r="PS62" s="22"/>
      <c r="PT62" s="22"/>
      <c r="PU62" s="22"/>
      <c r="PV62" s="22"/>
      <c r="PW62" s="22"/>
      <c r="PX62" s="22"/>
      <c r="PY62" s="22"/>
      <c r="PZ62" s="22"/>
      <c r="QA62" s="22"/>
      <c r="QB62" s="22"/>
      <c r="QC62" s="22"/>
      <c r="QD62" s="22"/>
      <c r="QE62" s="22"/>
      <c r="QF62" s="22"/>
      <c r="QG62" s="22"/>
      <c r="QH62" s="22"/>
      <c r="QI62" s="22"/>
      <c r="QJ62" s="22"/>
      <c r="QK62" s="22"/>
      <c r="QL62" s="22"/>
      <c r="QM62" s="22"/>
      <c r="QN62" s="22"/>
      <c r="QO62" s="22"/>
      <c r="QP62" s="22"/>
      <c r="QQ62" s="22"/>
      <c r="QR62" s="22"/>
      <c r="QS62" s="22"/>
      <c r="QT62" s="22"/>
      <c r="QU62" s="22"/>
      <c r="QV62" s="22"/>
      <c r="QW62" s="22"/>
      <c r="QX62" s="22"/>
      <c r="QY62" s="22"/>
      <c r="QZ62" s="22"/>
      <c r="RA62" s="22"/>
      <c r="RB62" s="22"/>
      <c r="RC62" s="22"/>
      <c r="RD62" s="22"/>
      <c r="RE62" s="22"/>
      <c r="RF62" s="22"/>
      <c r="RG62" s="22"/>
      <c r="RH62" s="22"/>
      <c r="RI62" s="22"/>
      <c r="RJ62" s="22"/>
      <c r="RK62" s="22"/>
      <c r="RL62" s="22"/>
      <c r="RM62" s="22"/>
      <c r="RN62" s="22"/>
      <c r="RO62" s="22"/>
      <c r="RP62" s="22"/>
      <c r="RQ62" s="22"/>
      <c r="RR62" s="22"/>
      <c r="RS62" s="22"/>
      <c r="RT62" s="22"/>
      <c r="RU62" s="22"/>
      <c r="RV62" s="22"/>
      <c r="RW62" s="22"/>
      <c r="RX62" s="22"/>
      <c r="RY62" s="22"/>
      <c r="RZ62" s="22"/>
      <c r="SA62" s="22"/>
      <c r="SB62" s="22"/>
      <c r="SC62" s="22"/>
      <c r="SD62" s="22"/>
      <c r="SE62" s="22"/>
      <c r="SF62" s="22"/>
      <c r="SG62" s="22"/>
      <c r="SH62" s="22"/>
      <c r="SI62" s="22"/>
      <c r="SJ62" s="22"/>
      <c r="SK62" s="22"/>
      <c r="SL62" s="22"/>
      <c r="SM62" s="22"/>
      <c r="SN62" s="22"/>
      <c r="SO62" s="22"/>
      <c r="SP62" s="22"/>
      <c r="SQ62" s="22"/>
      <c r="SR62" s="22"/>
      <c r="SS62" s="22"/>
      <c r="ST62" s="22"/>
      <c r="SU62" s="22"/>
      <c r="SV62" s="22"/>
      <c r="SW62" s="22"/>
      <c r="SX62" s="22"/>
      <c r="SY62" s="22"/>
      <c r="SZ62" s="22"/>
      <c r="TA62" s="22"/>
      <c r="TB62" s="22"/>
      <c r="TC62" s="22"/>
      <c r="TD62" s="22"/>
      <c r="TE62" s="22"/>
      <c r="TF62" s="22"/>
      <c r="TG62" s="22"/>
      <c r="TH62" s="22"/>
      <c r="TI62" s="22"/>
      <c r="TJ62" s="22"/>
      <c r="TK62" s="22"/>
      <c r="TL62" s="22"/>
      <c r="TM62" s="22"/>
      <c r="TN62" s="22"/>
      <c r="TO62" s="22"/>
      <c r="TP62" s="22"/>
      <c r="TQ62" s="22"/>
      <c r="TR62" s="22"/>
      <c r="TS62" s="22"/>
      <c r="TT62" s="22"/>
      <c r="TU62" s="22"/>
      <c r="TV62" s="22"/>
      <c r="TW62" s="22"/>
      <c r="TX62" s="22"/>
      <c r="TY62" s="22"/>
      <c r="TZ62" s="22"/>
      <c r="UA62" s="22"/>
      <c r="UB62" s="22"/>
      <c r="UC62" s="22"/>
      <c r="UD62" s="22"/>
      <c r="UE62" s="22"/>
      <c r="UF62" s="22"/>
      <c r="UG62" s="22"/>
      <c r="UH62" s="22"/>
      <c r="UI62" s="22"/>
      <c r="UJ62" s="22"/>
      <c r="UK62" s="22"/>
      <c r="UL62" s="22"/>
      <c r="UM62" s="22"/>
      <c r="UN62" s="22"/>
      <c r="UO62" s="22"/>
      <c r="UP62" s="22"/>
      <c r="UQ62" s="22"/>
      <c r="UR62" s="22"/>
      <c r="US62" s="22"/>
      <c r="UT62" s="22"/>
      <c r="UU62" s="22"/>
      <c r="UV62" s="22"/>
      <c r="UW62" s="22"/>
      <c r="UX62" s="22"/>
      <c r="UY62" s="22"/>
      <c r="UZ62" s="22"/>
      <c r="VA62" s="22"/>
      <c r="VB62" s="22"/>
      <c r="VC62" s="22"/>
      <c r="VD62" s="22"/>
      <c r="VE62" s="22"/>
      <c r="VF62" s="22"/>
      <c r="VG62" s="22"/>
      <c r="VH62" s="22"/>
      <c r="VI62" s="22"/>
      <c r="VJ62" s="22"/>
      <c r="VK62" s="22"/>
      <c r="VL62" s="22"/>
      <c r="VM62" s="22"/>
      <c r="VN62" s="22"/>
      <c r="VO62" s="22"/>
      <c r="VP62" s="22"/>
      <c r="VQ62" s="22"/>
      <c r="VR62" s="22"/>
      <c r="VS62" s="22"/>
      <c r="VT62" s="22"/>
      <c r="VU62" s="22"/>
      <c r="VV62" s="22"/>
      <c r="VW62" s="22"/>
      <c r="VX62" s="22"/>
      <c r="VY62" s="22"/>
      <c r="VZ62" s="22"/>
      <c r="WA62" s="22"/>
      <c r="WB62" s="22"/>
      <c r="WC62" s="22"/>
      <c r="WD62" s="22"/>
      <c r="WE62" s="22"/>
      <c r="WF62" s="22"/>
      <c r="WG62" s="22"/>
      <c r="WH62" s="22"/>
      <c r="WI62" s="22"/>
      <c r="WJ62" s="22"/>
      <c r="WK62" s="22"/>
      <c r="WL62" s="22"/>
      <c r="WM62" s="22"/>
      <c r="WN62" s="22"/>
      <c r="WO62" s="22"/>
      <c r="WP62" s="22"/>
      <c r="WQ62" s="22"/>
      <c r="WR62" s="22"/>
      <c r="WS62" s="22"/>
      <c r="WT62" s="22"/>
      <c r="WU62" s="22"/>
      <c r="WV62" s="22"/>
      <c r="WW62" s="22"/>
      <c r="WX62" s="22"/>
      <c r="WY62" s="22"/>
      <c r="WZ62" s="22"/>
      <c r="XA62" s="22"/>
      <c r="XB62" s="22"/>
      <c r="XC62" s="22"/>
      <c r="XD62" s="22"/>
      <c r="XE62" s="22"/>
      <c r="XF62" s="22"/>
      <c r="XG62" s="22"/>
      <c r="XH62" s="22"/>
      <c r="XI62" s="22"/>
      <c r="XJ62" s="22"/>
      <c r="XK62" s="22"/>
      <c r="XL62" s="22"/>
      <c r="XM62" s="22"/>
      <c r="XN62" s="22"/>
      <c r="XO62" s="22"/>
      <c r="XP62" s="22"/>
      <c r="XQ62" s="22"/>
      <c r="XR62" s="22"/>
      <c r="XS62" s="22"/>
      <c r="XT62" s="22"/>
      <c r="XU62" s="22"/>
      <c r="XV62" s="22"/>
      <c r="XW62" s="22"/>
      <c r="XX62" s="22"/>
      <c r="XY62" s="22"/>
      <c r="XZ62" s="22"/>
      <c r="YA62" s="22"/>
      <c r="YB62" s="22"/>
      <c r="YC62" s="22"/>
      <c r="YD62" s="22"/>
      <c r="YE62" s="22"/>
      <c r="YF62" s="22"/>
      <c r="YG62" s="22"/>
      <c r="YH62" s="22"/>
      <c r="YI62" s="22"/>
      <c r="YJ62" s="22"/>
      <c r="YK62" s="22"/>
      <c r="YL62" s="22"/>
      <c r="YM62" s="22"/>
      <c r="YN62" s="22"/>
      <c r="YO62" s="22"/>
      <c r="YP62" s="22"/>
      <c r="YQ62" s="22"/>
      <c r="YR62" s="22"/>
      <c r="YS62" s="22"/>
      <c r="YT62" s="22"/>
      <c r="YU62" s="22"/>
      <c r="YV62" s="22"/>
      <c r="YW62" s="22"/>
      <c r="YX62" s="22"/>
      <c r="YY62" s="22"/>
      <c r="YZ62" s="22"/>
      <c r="ZA62" s="22"/>
      <c r="ZB62" s="22"/>
      <c r="ZC62" s="22"/>
      <c r="ZD62" s="22"/>
      <c r="ZE62" s="22"/>
      <c r="ZF62" s="22"/>
      <c r="ZG62" s="22"/>
      <c r="ZH62" s="22"/>
      <c r="ZI62" s="22"/>
      <c r="ZJ62" s="22"/>
      <c r="ZK62" s="22"/>
      <c r="ZL62" s="22"/>
      <c r="ZM62" s="22"/>
      <c r="ZN62" s="22"/>
      <c r="ZO62" s="22"/>
      <c r="ZP62" s="22"/>
      <c r="ZQ62" s="22"/>
      <c r="ZR62" s="22"/>
      <c r="ZS62" s="22"/>
      <c r="ZT62" s="22"/>
      <c r="ZU62" s="22"/>
      <c r="ZV62" s="22"/>
      <c r="ZW62" s="22"/>
      <c r="ZX62" s="22"/>
      <c r="ZY62" s="22"/>
      <c r="ZZ62" s="22"/>
      <c r="AAA62" s="22"/>
      <c r="AAB62" s="22"/>
      <c r="AAC62" s="22"/>
      <c r="AAD62" s="22"/>
      <c r="AAE62" s="22"/>
      <c r="AAF62" s="22"/>
      <c r="AAG62" s="22"/>
      <c r="AAH62" s="22"/>
      <c r="AAI62" s="22"/>
      <c r="AAJ62" s="22"/>
      <c r="AAK62" s="22"/>
      <c r="AAL62" s="22"/>
      <c r="AAM62" s="22"/>
      <c r="AAN62" s="22"/>
      <c r="AAO62" s="22"/>
      <c r="AAP62" s="22"/>
      <c r="AAQ62" s="22"/>
      <c r="AAR62" s="22"/>
      <c r="AAS62" s="22"/>
      <c r="AAT62" s="22"/>
      <c r="AAU62" s="22"/>
      <c r="AAV62" s="22"/>
      <c r="AAW62" s="22"/>
      <c r="AAX62" s="22"/>
      <c r="AAY62" s="22"/>
      <c r="AAZ62" s="22"/>
      <c r="ABA62" s="22"/>
      <c r="ABB62" s="22"/>
      <c r="ABC62" s="22"/>
      <c r="ABD62" s="22"/>
      <c r="ABE62" s="22"/>
      <c r="ABF62" s="22"/>
      <c r="ABG62" s="22"/>
      <c r="ABH62" s="22"/>
      <c r="ABI62" s="22"/>
      <c r="ABJ62" s="22"/>
      <c r="ABK62" s="22"/>
      <c r="ABL62" s="22"/>
      <c r="ABM62" s="22"/>
      <c r="ABN62" s="22"/>
      <c r="ABO62" s="22"/>
      <c r="ABP62" s="22"/>
      <c r="ABQ62" s="22"/>
      <c r="ABR62" s="22"/>
      <c r="ABS62" s="22"/>
      <c r="ABT62" s="22"/>
      <c r="ABU62" s="22"/>
      <c r="ABV62" s="22"/>
      <c r="ABW62" s="22"/>
      <c r="ABX62" s="22"/>
      <c r="ABY62" s="22"/>
      <c r="ABZ62" s="22"/>
      <c r="ACA62" s="22"/>
      <c r="ACB62" s="22"/>
      <c r="ACC62" s="22"/>
      <c r="ACD62" s="22"/>
      <c r="ACE62" s="22"/>
      <c r="ACF62" s="22"/>
      <c r="ACG62" s="22"/>
      <c r="ACH62" s="22"/>
      <c r="ACI62" s="22"/>
      <c r="ACJ62" s="22"/>
      <c r="ACK62" s="22"/>
      <c r="ACL62" s="22"/>
      <c r="ACM62" s="22"/>
      <c r="ACN62" s="22"/>
      <c r="ACO62" s="22"/>
      <c r="ACP62" s="22"/>
      <c r="ACQ62" s="22"/>
      <c r="ACR62" s="22"/>
      <c r="ACS62" s="22"/>
      <c r="ACT62" s="22"/>
      <c r="ACU62" s="22"/>
      <c r="ACV62" s="22"/>
      <c r="ACW62" s="22"/>
      <c r="ACX62" s="22"/>
      <c r="ACY62" s="22"/>
      <c r="ACZ62" s="22"/>
      <c r="ADA62" s="22"/>
      <c r="ADB62" s="22"/>
      <c r="ADC62" s="22"/>
      <c r="ADD62" s="22"/>
      <c r="ADE62" s="22"/>
      <c r="ADF62" s="22"/>
      <c r="ADG62" s="22"/>
      <c r="ADH62" s="22"/>
      <c r="ADI62" s="22"/>
      <c r="ADJ62" s="22"/>
      <c r="ADK62" s="22"/>
      <c r="ADL62" s="22"/>
      <c r="ADM62" s="22"/>
      <c r="ADN62" s="22"/>
      <c r="ADO62" s="22"/>
      <c r="ADP62" s="22"/>
      <c r="ADQ62" s="22"/>
      <c r="ADR62" s="22"/>
      <c r="ADS62" s="22"/>
      <c r="ADT62" s="22"/>
      <c r="ADU62" s="22"/>
      <c r="ADV62" s="22"/>
      <c r="ADW62" s="22"/>
      <c r="ADX62" s="22"/>
      <c r="ADY62" s="22"/>
      <c r="ADZ62" s="22"/>
      <c r="AEA62" s="22"/>
      <c r="AEB62" s="22"/>
      <c r="AEC62" s="22"/>
      <c r="AED62" s="22"/>
      <c r="AEE62" s="22"/>
      <c r="AEF62" s="22"/>
      <c r="AEG62" s="22"/>
      <c r="AEH62" s="22"/>
      <c r="AEI62" s="22"/>
      <c r="AEJ62" s="22"/>
      <c r="AEK62" s="22"/>
      <c r="AEL62" s="22"/>
      <c r="AEM62" s="22"/>
      <c r="AEN62" s="22"/>
      <c r="AEO62" s="22"/>
      <c r="AEP62" s="22"/>
      <c r="AEQ62" s="22"/>
      <c r="AER62" s="22"/>
      <c r="AES62" s="22"/>
      <c r="AET62" s="22"/>
      <c r="AEU62" s="22"/>
      <c r="AEV62" s="22"/>
      <c r="AEW62" s="22"/>
      <c r="AEX62" s="22"/>
      <c r="AEY62" s="22"/>
      <c r="AEZ62" s="22"/>
      <c r="AFA62" s="22"/>
      <c r="AFB62" s="22"/>
      <c r="AFC62" s="22"/>
      <c r="AFD62" s="22"/>
      <c r="AFE62" s="22"/>
      <c r="AFF62" s="22"/>
      <c r="AFG62" s="22"/>
      <c r="AFH62" s="22"/>
      <c r="AFI62" s="22"/>
      <c r="AFJ62" s="22"/>
      <c r="AFK62" s="22"/>
      <c r="AFL62" s="22"/>
      <c r="AFM62" s="22"/>
      <c r="AFN62" s="22"/>
      <c r="AFO62" s="22"/>
      <c r="AFP62" s="22"/>
      <c r="AFQ62" s="22"/>
      <c r="AFR62" s="22"/>
      <c r="AFS62" s="22"/>
      <c r="AFT62" s="22"/>
      <c r="AFU62" s="22"/>
      <c r="AFV62" s="22"/>
      <c r="AFW62" s="22"/>
      <c r="AFX62" s="22"/>
      <c r="AFY62" s="22"/>
      <c r="AFZ62" s="22"/>
      <c r="AGA62" s="22"/>
      <c r="AGB62" s="22"/>
      <c r="AGC62" s="22"/>
      <c r="AGD62" s="22"/>
      <c r="AGE62" s="22"/>
      <c r="AGF62" s="22"/>
      <c r="AGG62" s="22"/>
      <c r="AGH62" s="22"/>
      <c r="AGI62" s="22"/>
      <c r="AGJ62" s="22"/>
      <c r="AGK62" s="22"/>
      <c r="AGL62" s="22"/>
      <c r="AGM62" s="22"/>
      <c r="AGN62" s="22"/>
      <c r="AGO62" s="22"/>
      <c r="AGP62" s="22"/>
      <c r="AGQ62" s="22"/>
      <c r="AGR62" s="22"/>
      <c r="AGS62" s="22"/>
      <c r="AGT62" s="22"/>
      <c r="AGU62" s="22"/>
      <c r="AGV62" s="22"/>
      <c r="AGW62" s="22"/>
      <c r="AGX62" s="22"/>
      <c r="AGY62" s="22"/>
      <c r="AGZ62" s="22"/>
      <c r="AHA62" s="22"/>
      <c r="AHB62" s="22"/>
      <c r="AHC62" s="22"/>
      <c r="AHD62" s="22"/>
      <c r="AHE62" s="22"/>
      <c r="AHF62" s="22"/>
      <c r="AHG62" s="22"/>
      <c r="AHH62" s="22"/>
      <c r="AHI62" s="22"/>
      <c r="AHJ62" s="22"/>
      <c r="AHK62" s="22"/>
      <c r="AHL62" s="22"/>
      <c r="AHM62" s="22"/>
      <c r="AHN62" s="22"/>
      <c r="AHO62" s="22"/>
      <c r="AHP62" s="22"/>
      <c r="AHQ62" s="22"/>
      <c r="AHR62" s="22"/>
      <c r="AHS62" s="22"/>
      <c r="AHT62" s="22"/>
      <c r="AHU62" s="22"/>
      <c r="AHV62" s="22"/>
      <c r="AHW62" s="22"/>
      <c r="AHX62" s="22"/>
      <c r="AHY62" s="22"/>
      <c r="AHZ62" s="22"/>
      <c r="AIA62" s="22"/>
      <c r="AIB62" s="22"/>
      <c r="AIC62" s="22"/>
      <c r="AID62" s="22"/>
      <c r="AIE62" s="22"/>
      <c r="AIF62" s="22"/>
      <c r="AIG62" s="22"/>
      <c r="AIH62" s="22"/>
      <c r="AII62" s="22"/>
      <c r="AIJ62" s="22"/>
      <c r="AIK62" s="22"/>
      <c r="AIL62" s="22"/>
      <c r="AIM62" s="22"/>
      <c r="AIN62" s="22"/>
      <c r="AIO62" s="22"/>
      <c r="AIP62" s="22"/>
      <c r="AIQ62" s="22"/>
      <c r="AIR62" s="22"/>
      <c r="AIS62" s="22"/>
      <c r="AIT62" s="22"/>
      <c r="AIU62" s="22"/>
      <c r="AIV62" s="22"/>
      <c r="AIW62" s="22"/>
      <c r="AIX62" s="22"/>
      <c r="AIY62" s="22"/>
      <c r="AIZ62" s="22"/>
      <c r="AJA62" s="22"/>
      <c r="AJB62" s="22"/>
      <c r="AJC62" s="22"/>
      <c r="AJD62" s="22"/>
      <c r="AJE62" s="22"/>
      <c r="AJF62" s="22"/>
      <c r="AJG62" s="22"/>
      <c r="AJH62" s="22"/>
      <c r="AJI62" s="22"/>
      <c r="AJJ62" s="22"/>
      <c r="AJK62" s="22"/>
      <c r="AJL62" s="22"/>
      <c r="AJM62" s="22"/>
      <c r="AJN62" s="22"/>
      <c r="AJO62" s="22"/>
      <c r="AJP62" s="22"/>
      <c r="AJQ62" s="22"/>
      <c r="AJR62" s="22"/>
      <c r="AJS62" s="22"/>
      <c r="AJT62" s="22"/>
      <c r="AJU62" s="22"/>
      <c r="AJV62" s="22"/>
      <c r="AJW62" s="22"/>
      <c r="AJX62" s="22"/>
      <c r="AJY62" s="22"/>
      <c r="AJZ62" s="22"/>
      <c r="AKA62" s="22"/>
      <c r="AKB62" s="22"/>
      <c r="AKC62" s="22"/>
      <c r="AKD62" s="22"/>
      <c r="AKE62" s="22"/>
      <c r="AKF62" s="22"/>
      <c r="AKG62" s="22"/>
      <c r="AKH62" s="22"/>
      <c r="AKI62" s="22"/>
      <c r="AKJ62" s="22"/>
      <c r="AKK62" s="22"/>
      <c r="AKL62" s="22"/>
      <c r="AKM62" s="22"/>
      <c r="AKN62" s="22"/>
      <c r="AKO62" s="22"/>
      <c r="AKP62" s="22"/>
      <c r="AKQ62" s="22"/>
      <c r="AKR62" s="22"/>
      <c r="AKS62" s="22"/>
      <c r="AKT62" s="22"/>
      <c r="AKU62" s="22"/>
      <c r="AKV62" s="22"/>
      <c r="AKW62" s="22"/>
      <c r="AKX62" s="22"/>
      <c r="AKY62" s="22"/>
      <c r="AKZ62" s="22"/>
      <c r="ALA62" s="22"/>
      <c r="ALB62" s="22"/>
      <c r="ALC62" s="22"/>
      <c r="ALD62" s="22"/>
      <c r="ALE62" s="22"/>
      <c r="ALF62" s="22"/>
      <c r="ALG62" s="22"/>
      <c r="ALH62" s="22"/>
      <c r="ALI62" s="22"/>
      <c r="ALJ62" s="22"/>
      <c r="ALK62" s="22"/>
      <c r="ALL62" s="22"/>
      <c r="ALM62" s="22"/>
      <c r="ALN62" s="22"/>
      <c r="ALO62" s="22"/>
      <c r="ALP62" s="22"/>
      <c r="ALQ62" s="22"/>
      <c r="ALR62" s="22"/>
      <c r="ALS62" s="22"/>
      <c r="ALT62" s="22"/>
      <c r="ALU62" s="22"/>
      <c r="ALV62" s="22"/>
      <c r="ALW62" s="22"/>
      <c r="ALX62" s="22"/>
      <c r="ALY62" s="22"/>
      <c r="ALZ62" s="22"/>
      <c r="AMA62" s="22"/>
      <c r="AMB62" s="22"/>
      <c r="AMC62" s="22"/>
      <c r="AMD62" s="22"/>
      <c r="AME62" s="22"/>
      <c r="AMF62" s="22"/>
      <c r="AMG62" s="22"/>
      <c r="AMH62" s="22"/>
    </row>
    <row r="63" customFormat="false" ht="20.1" hidden="false" customHeight="true" outlineLevel="0" collapsed="false">
      <c r="A63" s="278"/>
      <c r="B63" s="30" t="s">
        <v>592</v>
      </c>
      <c r="C63" s="311" t="s">
        <v>593</v>
      </c>
      <c r="D63" s="311"/>
      <c r="E63" s="341" t="s">
        <v>594</v>
      </c>
      <c r="F63" s="341" t="s">
        <v>595</v>
      </c>
      <c r="G63" s="341"/>
      <c r="H63" s="341"/>
      <c r="I63" s="341"/>
      <c r="J63" s="342"/>
      <c r="K63" s="246" t="s">
        <v>596</v>
      </c>
      <c r="L63" s="343" t="n">
        <v>30.9</v>
      </c>
      <c r="M63" s="143" t="n">
        <f aca="false">ROUNDUP(L63*$A$1,2)</f>
        <v>15450</v>
      </c>
      <c r="N63" s="277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  <c r="AAA63" s="22"/>
      <c r="AAB63" s="22"/>
      <c r="AAC63" s="22"/>
      <c r="AAD63" s="22"/>
      <c r="AAE63" s="22"/>
      <c r="AAF63" s="22"/>
      <c r="AAG63" s="22"/>
      <c r="AAH63" s="22"/>
      <c r="AAI63" s="22"/>
      <c r="AAJ63" s="22"/>
      <c r="AAK63" s="22"/>
      <c r="AAL63" s="22"/>
      <c r="AAM63" s="22"/>
      <c r="AAN63" s="22"/>
      <c r="AAO63" s="22"/>
      <c r="AAP63" s="22"/>
      <c r="AAQ63" s="22"/>
      <c r="AAR63" s="22"/>
      <c r="AAS63" s="22"/>
      <c r="AAT63" s="22"/>
      <c r="AAU63" s="22"/>
      <c r="AAV63" s="22"/>
      <c r="AAW63" s="22"/>
      <c r="AAX63" s="22"/>
      <c r="AAY63" s="22"/>
      <c r="AAZ63" s="22"/>
      <c r="ABA63" s="22"/>
      <c r="ABB63" s="22"/>
      <c r="ABC63" s="22"/>
      <c r="ABD63" s="22"/>
      <c r="ABE63" s="22"/>
      <c r="ABF63" s="22"/>
      <c r="ABG63" s="22"/>
      <c r="ABH63" s="22"/>
      <c r="ABI63" s="22"/>
      <c r="ABJ63" s="22"/>
      <c r="ABK63" s="22"/>
      <c r="ABL63" s="22"/>
      <c r="ABM63" s="22"/>
      <c r="ABN63" s="22"/>
      <c r="ABO63" s="22"/>
      <c r="ABP63" s="22"/>
      <c r="ABQ63" s="22"/>
      <c r="ABR63" s="22"/>
      <c r="ABS63" s="22"/>
      <c r="ABT63" s="22"/>
      <c r="ABU63" s="22"/>
      <c r="ABV63" s="22"/>
      <c r="ABW63" s="22"/>
      <c r="ABX63" s="22"/>
      <c r="ABY63" s="22"/>
      <c r="ABZ63" s="22"/>
      <c r="ACA63" s="22"/>
      <c r="ACB63" s="22"/>
      <c r="ACC63" s="22"/>
      <c r="ACD63" s="22"/>
      <c r="ACE63" s="22"/>
      <c r="ACF63" s="22"/>
      <c r="ACG63" s="22"/>
      <c r="ACH63" s="22"/>
      <c r="ACI63" s="22"/>
      <c r="ACJ63" s="22"/>
      <c r="ACK63" s="22"/>
      <c r="ACL63" s="22"/>
      <c r="ACM63" s="22"/>
      <c r="ACN63" s="22"/>
      <c r="ACO63" s="22"/>
      <c r="ACP63" s="22"/>
      <c r="ACQ63" s="22"/>
      <c r="ACR63" s="22"/>
      <c r="ACS63" s="22"/>
      <c r="ACT63" s="22"/>
      <c r="ACU63" s="22"/>
      <c r="ACV63" s="22"/>
      <c r="ACW63" s="22"/>
      <c r="ACX63" s="22"/>
      <c r="ACY63" s="22"/>
      <c r="ACZ63" s="22"/>
      <c r="ADA63" s="22"/>
      <c r="ADB63" s="22"/>
      <c r="ADC63" s="22"/>
      <c r="ADD63" s="22"/>
      <c r="ADE63" s="22"/>
      <c r="ADF63" s="22"/>
      <c r="ADG63" s="22"/>
      <c r="ADH63" s="22"/>
      <c r="ADI63" s="22"/>
      <c r="ADJ63" s="22"/>
      <c r="ADK63" s="22"/>
      <c r="ADL63" s="22"/>
      <c r="ADM63" s="22"/>
      <c r="ADN63" s="22"/>
      <c r="ADO63" s="22"/>
      <c r="ADP63" s="22"/>
      <c r="ADQ63" s="22"/>
      <c r="ADR63" s="22"/>
      <c r="ADS63" s="22"/>
      <c r="ADT63" s="22"/>
      <c r="ADU63" s="22"/>
      <c r="ADV63" s="22"/>
      <c r="ADW63" s="22"/>
      <c r="ADX63" s="22"/>
      <c r="ADY63" s="22"/>
      <c r="ADZ63" s="22"/>
      <c r="AEA63" s="22"/>
      <c r="AEB63" s="22"/>
      <c r="AEC63" s="22"/>
      <c r="AED63" s="22"/>
      <c r="AEE63" s="22"/>
      <c r="AEF63" s="22"/>
      <c r="AEG63" s="22"/>
      <c r="AEH63" s="22"/>
      <c r="AEI63" s="22"/>
      <c r="AEJ63" s="22"/>
      <c r="AEK63" s="22"/>
      <c r="AEL63" s="22"/>
      <c r="AEM63" s="22"/>
      <c r="AEN63" s="22"/>
      <c r="AEO63" s="22"/>
      <c r="AEP63" s="22"/>
      <c r="AEQ63" s="22"/>
      <c r="AER63" s="22"/>
      <c r="AES63" s="22"/>
      <c r="AET63" s="22"/>
      <c r="AEU63" s="22"/>
      <c r="AEV63" s="22"/>
      <c r="AEW63" s="22"/>
      <c r="AEX63" s="22"/>
      <c r="AEY63" s="22"/>
      <c r="AEZ63" s="22"/>
      <c r="AFA63" s="22"/>
      <c r="AFB63" s="22"/>
      <c r="AFC63" s="22"/>
      <c r="AFD63" s="22"/>
      <c r="AFE63" s="22"/>
      <c r="AFF63" s="22"/>
      <c r="AFG63" s="22"/>
      <c r="AFH63" s="22"/>
      <c r="AFI63" s="22"/>
      <c r="AFJ63" s="22"/>
      <c r="AFK63" s="22"/>
      <c r="AFL63" s="22"/>
      <c r="AFM63" s="22"/>
      <c r="AFN63" s="22"/>
      <c r="AFO63" s="22"/>
      <c r="AFP63" s="22"/>
      <c r="AFQ63" s="22"/>
      <c r="AFR63" s="22"/>
      <c r="AFS63" s="22"/>
      <c r="AFT63" s="22"/>
      <c r="AFU63" s="22"/>
      <c r="AFV63" s="22"/>
      <c r="AFW63" s="22"/>
      <c r="AFX63" s="22"/>
      <c r="AFY63" s="22"/>
      <c r="AFZ63" s="22"/>
      <c r="AGA63" s="22"/>
      <c r="AGB63" s="22"/>
      <c r="AGC63" s="22"/>
      <c r="AGD63" s="22"/>
      <c r="AGE63" s="22"/>
      <c r="AGF63" s="22"/>
      <c r="AGG63" s="22"/>
      <c r="AGH63" s="22"/>
      <c r="AGI63" s="22"/>
      <c r="AGJ63" s="22"/>
      <c r="AGK63" s="22"/>
      <c r="AGL63" s="22"/>
      <c r="AGM63" s="22"/>
      <c r="AGN63" s="22"/>
      <c r="AGO63" s="22"/>
      <c r="AGP63" s="22"/>
      <c r="AGQ63" s="22"/>
      <c r="AGR63" s="22"/>
      <c r="AGS63" s="22"/>
      <c r="AGT63" s="22"/>
      <c r="AGU63" s="22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  <c r="AHI63" s="22"/>
      <c r="AHJ63" s="22"/>
      <c r="AHK63" s="22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2"/>
      <c r="AIT63" s="22"/>
      <c r="AIU63" s="22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2"/>
      <c r="AKD63" s="22"/>
      <c r="AKE63" s="22"/>
      <c r="AKF63" s="22"/>
      <c r="AKG63" s="22"/>
      <c r="AKH63" s="22"/>
      <c r="AKI63" s="22"/>
      <c r="AKJ63" s="22"/>
      <c r="AKK63" s="22"/>
      <c r="AKL63" s="22"/>
      <c r="AKM63" s="22"/>
      <c r="AKN63" s="22"/>
      <c r="AKO63" s="22"/>
      <c r="AKP63" s="22"/>
      <c r="AKQ63" s="22"/>
      <c r="AKR63" s="22"/>
      <c r="AKS63" s="22"/>
      <c r="AKT63" s="22"/>
      <c r="AKU63" s="22"/>
      <c r="AKV63" s="22"/>
      <c r="AKW63" s="22"/>
      <c r="AKX63" s="22"/>
      <c r="AKY63" s="22"/>
      <c r="AKZ63" s="22"/>
      <c r="ALA63" s="22"/>
      <c r="ALB63" s="22"/>
      <c r="ALC63" s="22"/>
      <c r="ALD63" s="22"/>
      <c r="ALE63" s="22"/>
      <c r="ALF63" s="22"/>
      <c r="ALG63" s="22"/>
      <c r="ALH63" s="22"/>
      <c r="ALI63" s="22"/>
      <c r="ALJ63" s="22"/>
      <c r="ALK63" s="22"/>
      <c r="ALL63" s="22"/>
      <c r="ALM63" s="22"/>
      <c r="ALN63" s="22"/>
      <c r="ALO63" s="22"/>
      <c r="ALP63" s="22"/>
      <c r="ALQ63" s="22"/>
      <c r="ALR63" s="22"/>
      <c r="ALS63" s="22"/>
      <c r="ALT63" s="22"/>
      <c r="ALU63" s="22"/>
      <c r="ALV63" s="22"/>
      <c r="ALW63" s="22"/>
      <c r="ALX63" s="22"/>
      <c r="ALY63" s="22"/>
      <c r="ALZ63" s="22"/>
      <c r="AMA63" s="22"/>
      <c r="AMB63" s="22"/>
      <c r="AMC63" s="22"/>
      <c r="AMD63" s="22"/>
      <c r="AME63" s="22"/>
      <c r="AMF63" s="22"/>
      <c r="AMG63" s="22"/>
      <c r="AMH63" s="22"/>
    </row>
    <row r="64" customFormat="false" ht="20.1" hidden="false" customHeight="true" outlineLevel="0" collapsed="false">
      <c r="A64" s="278"/>
      <c r="B64" s="30" t="s">
        <v>597</v>
      </c>
      <c r="C64" s="311" t="s">
        <v>598</v>
      </c>
      <c r="D64" s="311"/>
      <c r="E64" s="341" t="s">
        <v>599</v>
      </c>
      <c r="F64" s="341" t="s">
        <v>600</v>
      </c>
      <c r="G64" s="341"/>
      <c r="H64" s="341"/>
      <c r="I64" s="341"/>
      <c r="J64" s="342"/>
      <c r="K64" s="246" t="s">
        <v>601</v>
      </c>
      <c r="L64" s="343" t="n">
        <v>35.7</v>
      </c>
      <c r="M64" s="143" t="n">
        <f aca="false">ROUNDUP(L64*$A$1,2)</f>
        <v>17850</v>
      </c>
      <c r="N64" s="277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  <c r="AAA64" s="22"/>
      <c r="AAB64" s="22"/>
      <c r="AAC64" s="22"/>
      <c r="AAD64" s="22"/>
      <c r="AAE64" s="22"/>
      <c r="AAF64" s="22"/>
      <c r="AAG64" s="22"/>
      <c r="AAH64" s="22"/>
      <c r="AAI64" s="22"/>
      <c r="AAJ64" s="22"/>
      <c r="AAK64" s="22"/>
      <c r="AAL64" s="22"/>
      <c r="AAM64" s="22"/>
      <c r="AAN64" s="22"/>
      <c r="AAO64" s="22"/>
      <c r="AAP64" s="22"/>
      <c r="AAQ64" s="22"/>
      <c r="AAR64" s="22"/>
      <c r="AAS64" s="22"/>
      <c r="AAT64" s="22"/>
      <c r="AAU64" s="22"/>
      <c r="AAV64" s="22"/>
      <c r="AAW64" s="22"/>
      <c r="AAX64" s="22"/>
      <c r="AAY64" s="22"/>
      <c r="AAZ64" s="22"/>
      <c r="ABA64" s="22"/>
      <c r="ABB64" s="22"/>
      <c r="ABC64" s="22"/>
      <c r="ABD64" s="22"/>
      <c r="ABE64" s="22"/>
      <c r="ABF64" s="22"/>
      <c r="ABG64" s="22"/>
      <c r="ABH64" s="22"/>
      <c r="ABI64" s="22"/>
      <c r="ABJ64" s="22"/>
      <c r="ABK64" s="22"/>
      <c r="ABL64" s="22"/>
      <c r="ABM64" s="22"/>
      <c r="ABN64" s="22"/>
      <c r="ABO64" s="22"/>
      <c r="ABP64" s="22"/>
      <c r="ABQ64" s="22"/>
      <c r="ABR64" s="22"/>
      <c r="ABS64" s="22"/>
      <c r="ABT64" s="22"/>
      <c r="ABU64" s="22"/>
      <c r="ABV64" s="22"/>
      <c r="ABW64" s="22"/>
      <c r="ABX64" s="22"/>
      <c r="ABY64" s="22"/>
      <c r="ABZ64" s="22"/>
      <c r="ACA64" s="22"/>
      <c r="ACB64" s="22"/>
      <c r="ACC64" s="22"/>
      <c r="ACD64" s="22"/>
      <c r="ACE64" s="22"/>
      <c r="ACF64" s="22"/>
      <c r="ACG64" s="22"/>
      <c r="ACH64" s="22"/>
      <c r="ACI64" s="22"/>
      <c r="ACJ64" s="22"/>
      <c r="ACK64" s="22"/>
      <c r="ACL64" s="22"/>
      <c r="ACM64" s="22"/>
      <c r="ACN64" s="22"/>
      <c r="ACO64" s="22"/>
      <c r="ACP64" s="22"/>
      <c r="ACQ64" s="22"/>
      <c r="ACR64" s="22"/>
      <c r="ACS64" s="22"/>
      <c r="ACT64" s="22"/>
      <c r="ACU64" s="22"/>
      <c r="ACV64" s="22"/>
      <c r="ACW64" s="22"/>
      <c r="ACX64" s="22"/>
      <c r="ACY64" s="22"/>
      <c r="ACZ64" s="22"/>
      <c r="ADA64" s="22"/>
      <c r="ADB64" s="22"/>
      <c r="ADC64" s="22"/>
      <c r="ADD64" s="22"/>
      <c r="ADE64" s="22"/>
      <c r="ADF64" s="22"/>
      <c r="ADG64" s="22"/>
      <c r="ADH64" s="22"/>
      <c r="ADI64" s="22"/>
      <c r="ADJ64" s="22"/>
      <c r="ADK64" s="22"/>
      <c r="ADL64" s="22"/>
      <c r="ADM64" s="22"/>
      <c r="ADN64" s="22"/>
      <c r="ADO64" s="22"/>
      <c r="ADP64" s="22"/>
      <c r="ADQ64" s="22"/>
      <c r="ADR64" s="22"/>
      <c r="ADS64" s="22"/>
      <c r="ADT64" s="22"/>
      <c r="ADU64" s="22"/>
      <c r="ADV64" s="22"/>
      <c r="ADW64" s="22"/>
      <c r="ADX64" s="22"/>
      <c r="ADY64" s="22"/>
      <c r="ADZ64" s="22"/>
      <c r="AEA64" s="22"/>
      <c r="AEB64" s="22"/>
      <c r="AEC64" s="22"/>
      <c r="AED64" s="22"/>
      <c r="AEE64" s="22"/>
      <c r="AEF64" s="22"/>
      <c r="AEG64" s="22"/>
      <c r="AEH64" s="22"/>
      <c r="AEI64" s="22"/>
      <c r="AEJ64" s="22"/>
      <c r="AEK64" s="22"/>
      <c r="AEL64" s="22"/>
      <c r="AEM64" s="22"/>
      <c r="AEN64" s="22"/>
      <c r="AEO64" s="22"/>
      <c r="AEP64" s="22"/>
      <c r="AEQ64" s="22"/>
      <c r="AER64" s="22"/>
      <c r="AES64" s="22"/>
      <c r="AET64" s="22"/>
      <c r="AEU64" s="22"/>
      <c r="AEV64" s="22"/>
      <c r="AEW64" s="22"/>
      <c r="AEX64" s="22"/>
      <c r="AEY64" s="22"/>
      <c r="AEZ64" s="22"/>
      <c r="AFA64" s="22"/>
      <c r="AFB64" s="22"/>
      <c r="AFC64" s="22"/>
      <c r="AFD64" s="22"/>
      <c r="AFE64" s="22"/>
      <c r="AFF64" s="22"/>
      <c r="AFG64" s="22"/>
      <c r="AFH64" s="22"/>
      <c r="AFI64" s="22"/>
      <c r="AFJ64" s="22"/>
      <c r="AFK64" s="22"/>
      <c r="AFL64" s="22"/>
      <c r="AFM64" s="22"/>
      <c r="AFN64" s="22"/>
      <c r="AFO64" s="22"/>
      <c r="AFP64" s="22"/>
      <c r="AFQ64" s="22"/>
      <c r="AFR64" s="22"/>
      <c r="AFS64" s="22"/>
      <c r="AFT64" s="22"/>
      <c r="AFU64" s="22"/>
      <c r="AFV64" s="22"/>
      <c r="AFW64" s="22"/>
      <c r="AFX64" s="22"/>
      <c r="AFY64" s="22"/>
      <c r="AFZ64" s="22"/>
      <c r="AGA64" s="22"/>
      <c r="AGB64" s="22"/>
      <c r="AGC64" s="22"/>
      <c r="AGD64" s="22"/>
      <c r="AGE64" s="22"/>
      <c r="AGF64" s="22"/>
      <c r="AGG64" s="22"/>
      <c r="AGH64" s="22"/>
      <c r="AGI64" s="22"/>
      <c r="AGJ64" s="22"/>
      <c r="AGK64" s="22"/>
      <c r="AGL64" s="22"/>
      <c r="AGM64" s="22"/>
      <c r="AGN64" s="22"/>
      <c r="AGO64" s="22"/>
      <c r="AGP64" s="22"/>
      <c r="AGQ64" s="22"/>
      <c r="AGR64" s="22"/>
      <c r="AGS64" s="22"/>
      <c r="AGT64" s="22"/>
      <c r="AGU64" s="22"/>
      <c r="AGV64" s="22"/>
      <c r="AGW64" s="22"/>
      <c r="AGX64" s="22"/>
      <c r="AGY64" s="22"/>
      <c r="AGZ64" s="22"/>
      <c r="AHA64" s="22"/>
      <c r="AHB64" s="22"/>
      <c r="AHC64" s="22"/>
      <c r="AHD64" s="22"/>
      <c r="AHE64" s="22"/>
      <c r="AHF64" s="22"/>
      <c r="AHG64" s="22"/>
      <c r="AHH64" s="22"/>
      <c r="AHI64" s="22"/>
      <c r="AHJ64" s="22"/>
      <c r="AHK64" s="22"/>
      <c r="AHL64" s="22"/>
      <c r="AHM64" s="22"/>
      <c r="AHN64" s="22"/>
      <c r="AHO64" s="22"/>
      <c r="AHP64" s="22"/>
      <c r="AHQ64" s="22"/>
      <c r="AHR64" s="22"/>
      <c r="AHS64" s="22"/>
      <c r="AHT64" s="22"/>
      <c r="AHU64" s="22"/>
      <c r="AHV64" s="22"/>
      <c r="AHW64" s="22"/>
      <c r="AHX64" s="22"/>
      <c r="AHY64" s="22"/>
      <c r="AHZ64" s="22"/>
      <c r="AIA64" s="22"/>
      <c r="AIB64" s="22"/>
      <c r="AIC64" s="22"/>
      <c r="AID64" s="22"/>
      <c r="AIE64" s="22"/>
      <c r="AIF64" s="22"/>
      <c r="AIG64" s="22"/>
      <c r="AIH64" s="22"/>
      <c r="AII64" s="22"/>
      <c r="AIJ64" s="22"/>
      <c r="AIK64" s="22"/>
      <c r="AIL64" s="22"/>
      <c r="AIM64" s="22"/>
      <c r="AIN64" s="22"/>
      <c r="AIO64" s="22"/>
      <c r="AIP64" s="22"/>
      <c r="AIQ64" s="22"/>
      <c r="AIR64" s="22"/>
      <c r="AIS64" s="22"/>
      <c r="AIT64" s="22"/>
      <c r="AIU64" s="22"/>
      <c r="AIV64" s="22"/>
      <c r="AIW64" s="22"/>
      <c r="AIX64" s="22"/>
      <c r="AIY64" s="22"/>
      <c r="AIZ64" s="22"/>
      <c r="AJA64" s="22"/>
      <c r="AJB64" s="22"/>
      <c r="AJC64" s="22"/>
      <c r="AJD64" s="22"/>
      <c r="AJE64" s="22"/>
      <c r="AJF64" s="22"/>
      <c r="AJG64" s="22"/>
      <c r="AJH64" s="22"/>
      <c r="AJI64" s="22"/>
      <c r="AJJ64" s="22"/>
      <c r="AJK64" s="22"/>
      <c r="AJL64" s="22"/>
      <c r="AJM64" s="22"/>
      <c r="AJN64" s="22"/>
      <c r="AJO64" s="22"/>
      <c r="AJP64" s="22"/>
      <c r="AJQ64" s="22"/>
      <c r="AJR64" s="22"/>
      <c r="AJS64" s="22"/>
      <c r="AJT64" s="22"/>
      <c r="AJU64" s="22"/>
      <c r="AJV64" s="22"/>
      <c r="AJW64" s="22"/>
      <c r="AJX64" s="22"/>
      <c r="AJY64" s="22"/>
      <c r="AJZ64" s="22"/>
      <c r="AKA64" s="22"/>
      <c r="AKB64" s="22"/>
      <c r="AKC64" s="22"/>
      <c r="AKD64" s="22"/>
      <c r="AKE64" s="22"/>
      <c r="AKF64" s="22"/>
      <c r="AKG64" s="22"/>
      <c r="AKH64" s="22"/>
      <c r="AKI64" s="22"/>
      <c r="AKJ64" s="22"/>
      <c r="AKK64" s="22"/>
      <c r="AKL64" s="22"/>
      <c r="AKM64" s="22"/>
      <c r="AKN64" s="22"/>
      <c r="AKO64" s="22"/>
      <c r="AKP64" s="22"/>
      <c r="AKQ64" s="22"/>
      <c r="AKR64" s="22"/>
      <c r="AKS64" s="22"/>
      <c r="AKT64" s="22"/>
      <c r="AKU64" s="22"/>
      <c r="AKV64" s="22"/>
      <c r="AKW64" s="22"/>
      <c r="AKX64" s="22"/>
      <c r="AKY64" s="22"/>
      <c r="AKZ64" s="22"/>
      <c r="ALA64" s="22"/>
      <c r="ALB64" s="22"/>
      <c r="ALC64" s="22"/>
      <c r="ALD64" s="22"/>
      <c r="ALE64" s="22"/>
      <c r="ALF64" s="22"/>
      <c r="ALG64" s="22"/>
      <c r="ALH64" s="22"/>
      <c r="ALI64" s="22"/>
      <c r="ALJ64" s="22"/>
      <c r="ALK64" s="22"/>
      <c r="ALL64" s="22"/>
      <c r="ALM64" s="22"/>
      <c r="ALN64" s="22"/>
      <c r="ALO64" s="22"/>
      <c r="ALP64" s="22"/>
      <c r="ALQ64" s="22"/>
      <c r="ALR64" s="22"/>
      <c r="ALS64" s="22"/>
      <c r="ALT64" s="22"/>
      <c r="ALU64" s="22"/>
      <c r="ALV64" s="22"/>
      <c r="ALW64" s="22"/>
      <c r="ALX64" s="22"/>
      <c r="ALY64" s="22"/>
      <c r="ALZ64" s="22"/>
      <c r="AMA64" s="22"/>
      <c r="AMB64" s="22"/>
      <c r="AMC64" s="22"/>
      <c r="AMD64" s="22"/>
      <c r="AME64" s="22"/>
      <c r="AMF64" s="22"/>
      <c r="AMG64" s="22"/>
      <c r="AMH64" s="22"/>
    </row>
  </sheetData>
  <mergeCells count="76">
    <mergeCell ref="B1:E1"/>
    <mergeCell ref="B3:J3"/>
    <mergeCell ref="C5:J5"/>
    <mergeCell ref="C11:J11"/>
    <mergeCell ref="H12:I12"/>
    <mergeCell ref="C13:C14"/>
    <mergeCell ref="D13:D17"/>
    <mergeCell ref="H13:I16"/>
    <mergeCell ref="J13:J18"/>
    <mergeCell ref="E14:E17"/>
    <mergeCell ref="F14:F15"/>
    <mergeCell ref="G14:G16"/>
    <mergeCell ref="C15:C17"/>
    <mergeCell ref="F16:F17"/>
    <mergeCell ref="H17:I17"/>
    <mergeCell ref="H18:I18"/>
    <mergeCell ref="C21:J21"/>
    <mergeCell ref="F22:G22"/>
    <mergeCell ref="H22:I22"/>
    <mergeCell ref="C23:C25"/>
    <mergeCell ref="D23:D25"/>
    <mergeCell ref="E23:E25"/>
    <mergeCell ref="F23:G30"/>
    <mergeCell ref="H23:I23"/>
    <mergeCell ref="J23:J28"/>
    <mergeCell ref="H24:I24"/>
    <mergeCell ref="H25:I25"/>
    <mergeCell ref="C26:C28"/>
    <mergeCell ref="D26:D28"/>
    <mergeCell ref="E26:E28"/>
    <mergeCell ref="H26:I26"/>
    <mergeCell ref="H27:I27"/>
    <mergeCell ref="H28:I28"/>
    <mergeCell ref="H29:I30"/>
    <mergeCell ref="C32:J32"/>
    <mergeCell ref="F35:F36"/>
    <mergeCell ref="G35:G36"/>
    <mergeCell ref="H35:H36"/>
    <mergeCell ref="I35:I36"/>
    <mergeCell ref="J35:J36"/>
    <mergeCell ref="C40:J40"/>
    <mergeCell ref="C41:E41"/>
    <mergeCell ref="G41:J41"/>
    <mergeCell ref="C42:E42"/>
    <mergeCell ref="G42:J42"/>
    <mergeCell ref="C43:J43"/>
    <mergeCell ref="C44:D44"/>
    <mergeCell ref="F44:J44"/>
    <mergeCell ref="C45:D45"/>
    <mergeCell ref="E45:E47"/>
    <mergeCell ref="F45:J47"/>
    <mergeCell ref="C46:D46"/>
    <mergeCell ref="C47:D47"/>
    <mergeCell ref="C50:J50"/>
    <mergeCell ref="C51:D51"/>
    <mergeCell ref="F51:J51"/>
    <mergeCell ref="C52:D54"/>
    <mergeCell ref="F52:J52"/>
    <mergeCell ref="F53:J53"/>
    <mergeCell ref="F54:J54"/>
    <mergeCell ref="C55:D57"/>
    <mergeCell ref="F55:J55"/>
    <mergeCell ref="F56:J56"/>
    <mergeCell ref="F57:J57"/>
    <mergeCell ref="C58:D59"/>
    <mergeCell ref="F58:J59"/>
    <mergeCell ref="C60:J60"/>
    <mergeCell ref="C61:D61"/>
    <mergeCell ref="F61:I61"/>
    <mergeCell ref="C62:D62"/>
    <mergeCell ref="F62:I62"/>
    <mergeCell ref="J62:J64"/>
    <mergeCell ref="C63:D63"/>
    <mergeCell ref="F63:I63"/>
    <mergeCell ref="C64:D64"/>
    <mergeCell ref="F64:I64"/>
  </mergeCells>
  <conditionalFormatting sqref="M42 M62:M64 M52:M59 M45:M47 M34:M36 M13:M18 M23:M30 M7:M8">
    <cfRule type="expression" priority="2" aboveAverage="0" equalAverage="0" bottom="0" percent="0" rank="0" text="" dxfId="50">
      <formula>$A$1&gt;150</formula>
    </cfRule>
    <cfRule type="expression" priority="3" aboveAverage="0" equalAverage="0" bottom="0" percent="0" rank="0" text="" dxfId="51">
      <formula>$A$1=1</formula>
    </cfRule>
  </conditionalFormatting>
  <hyperlinks>
    <hyperlink ref="B7" r:id="rId1" display="SE120W"/>
    <hyperlink ref="B8" r:id="rId2" display="SE210KW"/>
    <hyperlink ref="B13" r:id="rId3" display="B10"/>
    <hyperlink ref="B14" r:id="rId4" display="B21"/>
    <hyperlink ref="B15" r:id="rId5" display="B31"/>
    <hyperlink ref="B16" r:id="rId6" display="B41"/>
    <hyperlink ref="B17" r:id="rId7" display="B41L"/>
    <hyperlink ref="B18" r:id="rId8" display="B60ТL"/>
    <hyperlink ref="B23" r:id="rId9" display="EC10"/>
    <hyperlink ref="B24" r:id="rId10" display="EC11"/>
    <hyperlink ref="B25" r:id="rId11" display="ET10"/>
    <hyperlink ref="B26" r:id="rId12" display="MC10"/>
    <hyperlink ref="B27" r:id="rId13" display="MC11"/>
    <hyperlink ref="B28" r:id="rId14" display="MT10"/>
    <hyperlink ref="B29" r:id="rId15" display="MB10 Red/Blue"/>
    <hyperlink ref="B30" r:id="rId16" display="MB11 Black/Silver"/>
    <hyperlink ref="B34" r:id="rId17" display="ER12W"/>
    <hyperlink ref="B35" r:id="rId18" display="ER10W"/>
    <hyperlink ref="B36" r:id="rId19" display="MR22W"/>
    <hyperlink ref="B42" r:id="rId20" display="DL11 "/>
    <hyperlink ref="B45" r:id="rId21" display="DL180 "/>
    <hyperlink ref="B46" r:id="rId22" display="DL280 "/>
    <hyperlink ref="B47" r:id="rId23" display="DL350 "/>
    <hyperlink ref="B52" r:id="rId24" display="LH180 "/>
    <hyperlink ref="B53" r:id="rId25" display="LH280 "/>
    <hyperlink ref="B54" r:id="rId26" display="LH350 "/>
    <hyperlink ref="B55" r:id="rId27" display="ZH180 "/>
    <hyperlink ref="B56" r:id="rId28" display="ZH280 "/>
    <hyperlink ref="B57" r:id="rId29" display="ZH350 "/>
    <hyperlink ref="B58" r:id="rId30" display="UH180 "/>
    <hyperlink ref="B59" r:id="rId31" display="UH280"/>
    <hyperlink ref="B62" r:id="rId32" display="DK103"/>
    <hyperlink ref="B63" r:id="rId33" display="DK104"/>
    <hyperlink ref="B64" r:id="rId34" display="DK105"/>
  </hyperlinks>
  <printOptions headings="false" gridLines="false" gridLinesSet="true" horizontalCentered="true" verticalCentered="false"/>
  <pageMargins left="0.39375" right="0.472222222222222" top="0.196527777777778" bottom="0.196527777777778" header="0.511811023622047" footer="0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&amp;R8</oddFooter>
  </headerFooter>
  <rowBreaks count="1" manualBreakCount="1">
    <brk id="48" man="true" max="16383" min="0"/>
  </rowBreaks>
  <drawing r:id="rId3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FFE4B5"/>
    <pageSetUpPr fitToPage="true"/>
  </sheetPr>
  <dimension ref="A1:AMH4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13671875" defaultRowHeight="15" zeroHeight="false" outlineLevelRow="0" outlineLevelCol="0"/>
  <cols>
    <col collapsed="false" customWidth="true" hidden="false" outlineLevel="0" max="1" min="1" style="1" width="20.85"/>
    <col collapsed="false" customWidth="true" hidden="false" outlineLevel="0" max="2" min="2" style="1" width="18.42"/>
    <col collapsed="false" customWidth="true" hidden="false" outlineLevel="0" max="3" min="3" style="1" width="22.57"/>
    <col collapsed="false" customWidth="true" hidden="false" outlineLevel="0" max="4" min="4" style="1" width="10.71"/>
    <col collapsed="false" customWidth="true" hidden="false" outlineLevel="0" max="5" min="5" style="2" width="11.14"/>
    <col collapsed="false" customWidth="true" hidden="false" outlineLevel="0" max="6" min="6" style="2" width="13.57"/>
    <col collapsed="false" customWidth="true" hidden="false" outlineLevel="0" max="7" min="7" style="2" width="10.12"/>
    <col collapsed="false" customWidth="true" hidden="false" outlineLevel="0" max="8" min="8" style="2" width="14.43"/>
    <col collapsed="false" customWidth="true" hidden="false" outlineLevel="0" max="9" min="9" style="3" width="14.86"/>
    <col collapsed="false" customWidth="true" hidden="false" outlineLevel="0" max="10" min="10" style="3" width="7.88"/>
    <col collapsed="false" customWidth="true" hidden="false" outlineLevel="0" max="11" min="11" style="3" width="35.58"/>
    <col collapsed="false" customWidth="true" hidden="true" outlineLevel="0" max="12" min="12" style="4" width="3.57"/>
    <col collapsed="false" customWidth="true" hidden="false" outlineLevel="0" max="13" min="13" style="5" width="12.42"/>
    <col collapsed="false" customWidth="false" hidden="false" outlineLevel="0" max="1022" min="14" style="1" width="9.13"/>
    <col collapsed="false" customWidth="true" hidden="false" outlineLevel="0" max="16384" min="16383" style="6" width="11.53"/>
  </cols>
  <sheetData>
    <row r="1" customFormat="false" ht="110.1" hidden="false" customHeight="true" outlineLevel="0" collapsed="false">
      <c r="A1" s="7" t="n">
        <f aca="false">Видеокамеры!A1</f>
        <v>500</v>
      </c>
      <c r="B1" s="166"/>
      <c r="C1" s="8" t="s">
        <v>0</v>
      </c>
      <c r="D1" s="8"/>
      <c r="E1" s="8"/>
      <c r="F1" s="8"/>
      <c r="G1" s="131"/>
      <c r="H1" s="131"/>
      <c r="I1" s="131"/>
      <c r="J1" s="131"/>
      <c r="K1" s="132"/>
      <c r="L1" s="344"/>
      <c r="M1" s="1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</row>
    <row r="2" customFormat="false" ht="24.95" hidden="false" customHeight="true" outlineLevel="0" collapsed="false">
      <c r="A2" s="345"/>
      <c r="B2" s="179" t="s">
        <v>602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346"/>
    </row>
    <row r="3" customFormat="false" ht="18.75" hidden="false" customHeight="true" outlineLevel="0" collapsed="false">
      <c r="A3" s="57"/>
      <c r="B3" s="58"/>
      <c r="C3" s="194" t="s">
        <v>603</v>
      </c>
      <c r="D3" s="194"/>
      <c r="E3" s="194"/>
      <c r="F3" s="194"/>
      <c r="G3" s="194"/>
      <c r="H3" s="194"/>
      <c r="I3" s="194"/>
      <c r="J3" s="194"/>
      <c r="K3" s="194"/>
      <c r="L3" s="194"/>
      <c r="M3" s="197"/>
      <c r="N3" s="138"/>
      <c r="O3" s="198"/>
      <c r="P3" s="198"/>
      <c r="Q3" s="198"/>
      <c r="R3" s="198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3"/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3"/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3"/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3"/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3"/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3"/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3"/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3"/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3"/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3"/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3"/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3"/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3"/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3"/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3"/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3"/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3"/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3"/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3"/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3"/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3"/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3"/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3"/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3"/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3"/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3"/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3"/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3"/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3"/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3"/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3"/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3"/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3"/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3"/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3"/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3"/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3"/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3"/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3"/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3"/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3"/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3"/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3"/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3"/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3"/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3"/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3"/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3"/>
    </row>
    <row r="4" customFormat="false" ht="15" hidden="false" customHeight="true" outlineLevel="0" collapsed="false">
      <c r="A4" s="347"/>
      <c r="B4" s="66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  <c r="N4" s="138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</row>
    <row r="5" s="43" customFormat="true" ht="21.75" hidden="false" customHeight="true" outlineLevel="0" collapsed="false">
      <c r="A5" s="22"/>
      <c r="B5" s="261"/>
      <c r="C5" s="349" t="s">
        <v>604</v>
      </c>
      <c r="D5" s="349"/>
      <c r="E5" s="349"/>
      <c r="F5" s="290" t="s">
        <v>605</v>
      </c>
      <c r="G5" s="290" t="s">
        <v>606</v>
      </c>
      <c r="H5" s="350" t="s">
        <v>607</v>
      </c>
      <c r="I5" s="350"/>
      <c r="J5" s="350"/>
      <c r="K5" s="220" t="s">
        <v>188</v>
      </c>
      <c r="L5" s="351"/>
      <c r="M5" s="65" t="s">
        <v>4</v>
      </c>
      <c r="N5" s="138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</row>
    <row r="6" s="22" customFormat="true" ht="30" hidden="false" customHeight="true" outlineLevel="0" collapsed="false">
      <c r="A6" s="352"/>
      <c r="B6" s="30" t="s">
        <v>608</v>
      </c>
      <c r="C6" s="353" t="s">
        <v>609</v>
      </c>
      <c r="D6" s="353"/>
      <c r="E6" s="353"/>
      <c r="F6" s="354" t="s">
        <v>610</v>
      </c>
      <c r="G6" s="354" t="s">
        <v>611</v>
      </c>
      <c r="H6" s="355" t="s">
        <v>612</v>
      </c>
      <c r="I6" s="355"/>
      <c r="J6" s="355"/>
      <c r="K6" s="246" t="s">
        <v>613</v>
      </c>
      <c r="L6" s="356" t="n">
        <v>29.5</v>
      </c>
      <c r="M6" s="143" t="n">
        <f aca="false">ROUNDUP(L6*$A$1,2)</f>
        <v>14750</v>
      </c>
      <c r="N6" s="138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</row>
    <row r="7" s="22" customFormat="true" ht="30" hidden="false" customHeight="true" outlineLevel="0" collapsed="false">
      <c r="B7" s="67" t="s">
        <v>614</v>
      </c>
      <c r="C7" s="353" t="s">
        <v>615</v>
      </c>
      <c r="D7" s="353"/>
      <c r="E7" s="353"/>
      <c r="F7" s="354" t="s">
        <v>616</v>
      </c>
      <c r="G7" s="354" t="s">
        <v>617</v>
      </c>
      <c r="H7" s="355"/>
      <c r="I7" s="355"/>
      <c r="J7" s="355"/>
      <c r="K7" s="246" t="s">
        <v>618</v>
      </c>
      <c r="L7" s="357" t="n">
        <v>29.5</v>
      </c>
      <c r="M7" s="143" t="n">
        <f aca="false">ROUNDUP(L7*$A$1,2)</f>
        <v>14750</v>
      </c>
      <c r="N7" s="13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</row>
    <row r="8" s="22" customFormat="true" ht="37.5" hidden="false" customHeight="true" outlineLevel="0" collapsed="false">
      <c r="B8" s="30" t="s">
        <v>619</v>
      </c>
      <c r="C8" s="353" t="s">
        <v>620</v>
      </c>
      <c r="D8" s="353"/>
      <c r="E8" s="353"/>
      <c r="F8" s="354" t="s">
        <v>621</v>
      </c>
      <c r="G8" s="354" t="s">
        <v>617</v>
      </c>
      <c r="H8" s="355"/>
      <c r="I8" s="355"/>
      <c r="J8" s="355"/>
      <c r="K8" s="246" t="s">
        <v>622</v>
      </c>
      <c r="L8" s="356" t="n">
        <v>29.6</v>
      </c>
      <c r="M8" s="143" t="n">
        <f aca="false">ROUNDUP(L8*$A$1,2)</f>
        <v>14800</v>
      </c>
      <c r="N8" s="138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</row>
    <row r="9" s="22" customFormat="true" ht="15" hidden="false" customHeight="true" outlineLevel="0" collapsed="false">
      <c r="B9" s="66"/>
      <c r="C9" s="235"/>
      <c r="D9" s="235"/>
      <c r="E9" s="235"/>
      <c r="F9" s="358"/>
      <c r="G9" s="358"/>
      <c r="H9" s="358"/>
      <c r="I9" s="358"/>
      <c r="J9" s="358"/>
      <c r="K9" s="358"/>
      <c r="L9" s="359"/>
      <c r="M9" s="299"/>
      <c r="N9" s="138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</row>
    <row r="10" customFormat="false" ht="18.75" hidden="false" customHeight="true" outlineLevel="0" collapsed="false">
      <c r="A10" s="57"/>
      <c r="B10" s="58"/>
      <c r="C10" s="194" t="s">
        <v>623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7"/>
      <c r="N10" s="138"/>
      <c r="O10" s="198"/>
      <c r="P10" s="198"/>
      <c r="Q10" s="198"/>
      <c r="R10" s="198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3"/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3"/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</row>
    <row r="11" s="43" customFormat="true" ht="35.25" hidden="false" customHeight="true" outlineLevel="0" collapsed="false">
      <c r="A11" s="360"/>
      <c r="B11" s="361"/>
      <c r="C11" s="234" t="s">
        <v>624</v>
      </c>
      <c r="D11" s="234"/>
      <c r="E11" s="234"/>
      <c r="F11" s="234"/>
      <c r="G11" s="234"/>
      <c r="H11" s="234"/>
      <c r="I11" s="234"/>
      <c r="J11" s="234"/>
      <c r="K11" s="234"/>
      <c r="L11" s="234"/>
      <c r="M11" s="362"/>
      <c r="N11" s="138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</row>
    <row r="12" customFormat="false" ht="20.1" hidden="false" customHeight="true" outlineLevel="0" collapsed="false">
      <c r="A12" s="363"/>
      <c r="B12" s="364"/>
      <c r="C12" s="365" t="s">
        <v>604</v>
      </c>
      <c r="D12" s="366" t="s">
        <v>511</v>
      </c>
      <c r="E12" s="302" t="s">
        <v>625</v>
      </c>
      <c r="F12" s="367" t="s">
        <v>626</v>
      </c>
      <c r="G12" s="368" t="s">
        <v>627</v>
      </c>
      <c r="H12" s="368" t="s">
        <v>628</v>
      </c>
      <c r="I12" s="368" t="s">
        <v>386</v>
      </c>
      <c r="J12" s="368"/>
      <c r="K12" s="220" t="s">
        <v>188</v>
      </c>
      <c r="L12" s="199"/>
      <c r="M12" s="65" t="s">
        <v>4</v>
      </c>
      <c r="N12" s="138"/>
    </row>
    <row r="13" customFormat="false" ht="37.7" hidden="false" customHeight="true" outlineLevel="0" collapsed="false">
      <c r="A13" s="369"/>
      <c r="B13" s="370" t="s">
        <v>629</v>
      </c>
      <c r="C13" s="315" t="s">
        <v>630</v>
      </c>
      <c r="D13" s="322" t="s">
        <v>631</v>
      </c>
      <c r="E13" s="322" t="s">
        <v>632</v>
      </c>
      <c r="F13" s="322" t="s">
        <v>633</v>
      </c>
      <c r="G13" s="354" t="s">
        <v>634</v>
      </c>
      <c r="H13" s="322" t="s">
        <v>635</v>
      </c>
      <c r="I13" s="354" t="s">
        <v>636</v>
      </c>
      <c r="J13" s="354"/>
      <c r="K13" s="246" t="s">
        <v>637</v>
      </c>
      <c r="L13" s="371" t="n">
        <v>398.49</v>
      </c>
      <c r="M13" s="143" t="n">
        <f aca="false">ROUNDUP(L13*$A$1,2)</f>
        <v>199245</v>
      </c>
      <c r="N13" s="138"/>
    </row>
    <row r="14" customFormat="false" ht="15" hidden="false" customHeight="true" outlineLevel="0" collapsed="false">
      <c r="A14" s="352"/>
      <c r="B14" s="66"/>
      <c r="C14" s="235"/>
      <c r="D14" s="235"/>
      <c r="E14" s="235"/>
      <c r="F14" s="235"/>
      <c r="G14" s="235"/>
      <c r="H14" s="235"/>
      <c r="I14" s="235"/>
      <c r="J14" s="235"/>
      <c r="K14" s="235"/>
      <c r="L14" s="359"/>
      <c r="M14" s="299"/>
      <c r="N14" s="138"/>
    </row>
    <row r="15" customFormat="false" ht="31.5" hidden="true" customHeight="true" outlineLevel="0" collapsed="false">
      <c r="A15" s="352"/>
      <c r="B15" s="66"/>
      <c r="C15" s="235"/>
      <c r="D15" s="235"/>
      <c r="E15" s="235"/>
      <c r="F15" s="235"/>
      <c r="G15" s="235"/>
      <c r="H15" s="235"/>
      <c r="I15" s="235"/>
      <c r="J15" s="235"/>
      <c r="K15" s="235"/>
      <c r="L15" s="359"/>
      <c r="M15" s="299"/>
      <c r="N15" s="138"/>
    </row>
    <row r="16" customFormat="false" ht="31.5" hidden="true" customHeight="true" outlineLevel="0" collapsed="false">
      <c r="A16" s="352"/>
      <c r="B16" s="66"/>
      <c r="C16" s="235"/>
      <c r="D16" s="235"/>
      <c r="E16" s="235"/>
      <c r="F16" s="235"/>
      <c r="G16" s="235"/>
      <c r="H16" s="235"/>
      <c r="I16" s="235"/>
      <c r="J16" s="235"/>
      <c r="K16" s="235"/>
      <c r="L16" s="359"/>
      <c r="M16" s="299"/>
      <c r="N16" s="138"/>
    </row>
    <row r="17" customFormat="false" ht="18.75" hidden="false" customHeight="true" outlineLevel="0" collapsed="false">
      <c r="A17" s="57"/>
      <c r="B17" s="58"/>
      <c r="C17" s="194" t="s">
        <v>638</v>
      </c>
      <c r="D17" s="194"/>
      <c r="E17" s="194"/>
      <c r="F17" s="194"/>
      <c r="G17" s="194"/>
      <c r="H17" s="194"/>
      <c r="I17" s="194"/>
      <c r="J17" s="194"/>
      <c r="K17" s="194"/>
      <c r="L17" s="194"/>
      <c r="M17" s="197"/>
      <c r="N17" s="138"/>
      <c r="O17" s="198"/>
      <c r="P17" s="198"/>
      <c r="Q17" s="198"/>
      <c r="R17" s="198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S17" s="43"/>
      <c r="NT17" s="43"/>
      <c r="NU17" s="43"/>
      <c r="NV17" s="43"/>
      <c r="NW17" s="43"/>
      <c r="NX17" s="43"/>
      <c r="NY17" s="43"/>
      <c r="NZ17" s="43"/>
      <c r="OA17" s="43"/>
      <c r="OB17" s="43"/>
      <c r="OC17" s="43"/>
      <c r="OD17" s="43"/>
      <c r="OE17" s="43"/>
      <c r="OF17" s="43"/>
      <c r="OG17" s="43"/>
      <c r="OH17" s="43"/>
      <c r="OI17" s="43"/>
      <c r="OJ17" s="43"/>
      <c r="OK17" s="43"/>
      <c r="OL17" s="43"/>
      <c r="OM17" s="43"/>
      <c r="ON17" s="43"/>
      <c r="OO17" s="43"/>
      <c r="OP17" s="43"/>
      <c r="OQ17" s="43"/>
      <c r="OR17" s="43"/>
      <c r="OS17" s="43"/>
      <c r="OT17" s="43"/>
      <c r="OU17" s="43"/>
      <c r="OV17" s="43"/>
      <c r="OW17" s="43"/>
      <c r="OX17" s="43"/>
      <c r="OY17" s="43"/>
      <c r="OZ17" s="43"/>
      <c r="PA17" s="43"/>
      <c r="PB17" s="43"/>
      <c r="PC17" s="43"/>
      <c r="PD17" s="43"/>
      <c r="PE17" s="43"/>
      <c r="PF17" s="43"/>
      <c r="PG17" s="43"/>
      <c r="PH17" s="43"/>
      <c r="PI17" s="43"/>
      <c r="PJ17" s="43"/>
      <c r="PK17" s="43"/>
      <c r="PL17" s="43"/>
      <c r="PM17" s="43"/>
      <c r="PN17" s="43"/>
      <c r="PO17" s="43"/>
      <c r="PP17" s="43"/>
      <c r="PQ17" s="43"/>
      <c r="PR17" s="43"/>
      <c r="PS17" s="43"/>
      <c r="PT17" s="43"/>
      <c r="PU17" s="43"/>
      <c r="PV17" s="43"/>
      <c r="PW17" s="43"/>
      <c r="PX17" s="43"/>
      <c r="PY17" s="43"/>
      <c r="PZ17" s="43"/>
      <c r="QA17" s="43"/>
      <c r="QB17" s="43"/>
      <c r="QC17" s="43"/>
      <c r="QD17" s="43"/>
      <c r="QE17" s="43"/>
      <c r="QF17" s="43"/>
      <c r="QG17" s="43"/>
      <c r="QH17" s="43"/>
      <c r="QI17" s="43"/>
      <c r="QJ17" s="43"/>
      <c r="QK17" s="43"/>
      <c r="QL17" s="43"/>
      <c r="QM17" s="43"/>
      <c r="QN17" s="43"/>
      <c r="QO17" s="43"/>
      <c r="QP17" s="43"/>
      <c r="QQ17" s="43"/>
      <c r="QR17" s="43"/>
      <c r="QS17" s="43"/>
      <c r="QT17" s="43"/>
      <c r="QU17" s="43"/>
      <c r="QV17" s="43"/>
      <c r="QW17" s="43"/>
      <c r="QX17" s="43"/>
      <c r="QY17" s="43"/>
      <c r="QZ17" s="43"/>
      <c r="RA17" s="43"/>
      <c r="RB17" s="43"/>
      <c r="RC17" s="43"/>
      <c r="RD17" s="43"/>
      <c r="RE17" s="43"/>
      <c r="RF17" s="43"/>
      <c r="RG17" s="43"/>
      <c r="RH17" s="43"/>
      <c r="RI17" s="43"/>
      <c r="RJ17" s="43"/>
      <c r="RK17" s="43"/>
      <c r="RL17" s="43"/>
      <c r="RM17" s="43"/>
      <c r="RN17" s="43"/>
      <c r="RO17" s="43"/>
      <c r="RP17" s="43"/>
      <c r="RQ17" s="43"/>
      <c r="RR17" s="43"/>
      <c r="RS17" s="43"/>
      <c r="RT17" s="43"/>
      <c r="RU17" s="43"/>
      <c r="RV17" s="43"/>
      <c r="RW17" s="43"/>
      <c r="RX17" s="43"/>
      <c r="RY17" s="43"/>
      <c r="RZ17" s="43"/>
      <c r="SA17" s="43"/>
      <c r="SB17" s="43"/>
      <c r="SC17" s="43"/>
      <c r="SD17" s="43"/>
      <c r="SE17" s="43"/>
      <c r="SF17" s="43"/>
      <c r="SG17" s="43"/>
      <c r="SH17" s="43"/>
      <c r="SI17" s="43"/>
      <c r="SJ17" s="43"/>
      <c r="SK17" s="43"/>
      <c r="SL17" s="43"/>
      <c r="SM17" s="43"/>
      <c r="SN17" s="43"/>
      <c r="SO17" s="43"/>
      <c r="SP17" s="43"/>
      <c r="SQ17" s="43"/>
      <c r="SR17" s="43"/>
      <c r="SS17" s="43"/>
      <c r="ST17" s="43"/>
      <c r="SU17" s="43"/>
      <c r="SV17" s="43"/>
      <c r="SW17" s="43"/>
      <c r="SX17" s="43"/>
      <c r="SY17" s="43"/>
      <c r="SZ17" s="43"/>
      <c r="TA17" s="43"/>
      <c r="TB17" s="43"/>
      <c r="TC17" s="43"/>
      <c r="TD17" s="43"/>
      <c r="TE17" s="43"/>
      <c r="TF17" s="43"/>
      <c r="TG17" s="43"/>
      <c r="TH17" s="43"/>
      <c r="TI17" s="43"/>
      <c r="TJ17" s="43"/>
      <c r="TK17" s="43"/>
      <c r="TL17" s="43"/>
      <c r="TM17" s="43"/>
      <c r="TN17" s="43"/>
      <c r="TO17" s="43"/>
      <c r="TP17" s="43"/>
      <c r="TQ17" s="43"/>
      <c r="TR17" s="43"/>
      <c r="TS17" s="43"/>
      <c r="TT17" s="43"/>
      <c r="TU17" s="43"/>
      <c r="TV17" s="43"/>
      <c r="TW17" s="43"/>
      <c r="TX17" s="43"/>
      <c r="TY17" s="43"/>
      <c r="TZ17" s="43"/>
      <c r="UA17" s="43"/>
      <c r="UB17" s="43"/>
      <c r="UC17" s="43"/>
      <c r="UD17" s="43"/>
      <c r="UE17" s="43"/>
      <c r="UF17" s="43"/>
      <c r="UG17" s="43"/>
      <c r="UH17" s="43"/>
      <c r="UI17" s="43"/>
      <c r="UJ17" s="43"/>
      <c r="UK17" s="43"/>
      <c r="UL17" s="43"/>
      <c r="UM17" s="43"/>
      <c r="UN17" s="43"/>
      <c r="UO17" s="43"/>
      <c r="UP17" s="43"/>
      <c r="UQ17" s="43"/>
      <c r="UR17" s="43"/>
      <c r="US17" s="43"/>
      <c r="UT17" s="43"/>
      <c r="UU17" s="43"/>
      <c r="UV17" s="43"/>
      <c r="UW17" s="43"/>
      <c r="UX17" s="43"/>
      <c r="UY17" s="43"/>
      <c r="UZ17" s="43"/>
      <c r="VA17" s="43"/>
      <c r="VB17" s="43"/>
      <c r="VC17" s="43"/>
      <c r="VD17" s="43"/>
      <c r="VE17" s="43"/>
      <c r="VF17" s="43"/>
      <c r="VG17" s="43"/>
      <c r="VH17" s="43"/>
      <c r="VI17" s="43"/>
      <c r="VJ17" s="43"/>
      <c r="VK17" s="43"/>
      <c r="VL17" s="43"/>
      <c r="VM17" s="43"/>
      <c r="VN17" s="43"/>
      <c r="VO17" s="43"/>
      <c r="VP17" s="43"/>
      <c r="VQ17" s="43"/>
      <c r="VR17" s="43"/>
      <c r="VS17" s="43"/>
      <c r="VT17" s="43"/>
      <c r="VU17" s="43"/>
      <c r="VV17" s="43"/>
      <c r="VW17" s="43"/>
      <c r="VX17" s="43"/>
      <c r="VY17" s="43"/>
      <c r="VZ17" s="43"/>
      <c r="WA17" s="43"/>
      <c r="WB17" s="43"/>
      <c r="WC17" s="43"/>
      <c r="WD17" s="43"/>
      <c r="WE17" s="43"/>
      <c r="WF17" s="43"/>
      <c r="WG17" s="43"/>
      <c r="WH17" s="43"/>
      <c r="WI17" s="43"/>
      <c r="WJ17" s="43"/>
      <c r="WK17" s="43"/>
      <c r="WL17" s="43"/>
      <c r="WM17" s="43"/>
      <c r="WN17" s="43"/>
      <c r="WO17" s="43"/>
      <c r="WP17" s="43"/>
      <c r="WQ17" s="43"/>
      <c r="WR17" s="43"/>
      <c r="WS17" s="43"/>
      <c r="WT17" s="43"/>
      <c r="WU17" s="43"/>
      <c r="WV17" s="43"/>
      <c r="WW17" s="43"/>
      <c r="WX17" s="43"/>
      <c r="WY17" s="43"/>
      <c r="WZ17" s="43"/>
      <c r="XA17" s="43"/>
      <c r="XB17" s="43"/>
      <c r="XC17" s="43"/>
      <c r="XD17" s="43"/>
      <c r="XE17" s="43"/>
      <c r="XF17" s="43"/>
      <c r="XG17" s="43"/>
      <c r="XH17" s="43"/>
      <c r="XI17" s="43"/>
      <c r="XJ17" s="43"/>
      <c r="XK17" s="43"/>
      <c r="XL17" s="43"/>
      <c r="XM17" s="43"/>
      <c r="XN17" s="43"/>
      <c r="XO17" s="43"/>
      <c r="XP17" s="43"/>
      <c r="XQ17" s="43"/>
      <c r="XR17" s="43"/>
      <c r="XS17" s="43"/>
      <c r="XT17" s="43"/>
      <c r="XU17" s="43"/>
      <c r="XV17" s="43"/>
      <c r="XW17" s="43"/>
      <c r="XX17" s="43"/>
      <c r="XY17" s="43"/>
      <c r="XZ17" s="43"/>
      <c r="YA17" s="43"/>
      <c r="YB17" s="43"/>
      <c r="YC17" s="43"/>
      <c r="YD17" s="43"/>
      <c r="YE17" s="43"/>
      <c r="YF17" s="43"/>
      <c r="YG17" s="43"/>
      <c r="YH17" s="43"/>
      <c r="YI17" s="43"/>
      <c r="YJ17" s="43"/>
      <c r="YK17" s="43"/>
      <c r="YL17" s="43"/>
      <c r="YM17" s="43"/>
      <c r="YN17" s="43"/>
      <c r="YO17" s="43"/>
      <c r="YP17" s="43"/>
      <c r="YQ17" s="43"/>
      <c r="YR17" s="43"/>
      <c r="YS17" s="43"/>
      <c r="YT17" s="43"/>
      <c r="YU17" s="43"/>
      <c r="YV17" s="43"/>
      <c r="YW17" s="43"/>
      <c r="YX17" s="43"/>
      <c r="YY17" s="43"/>
      <c r="YZ17" s="43"/>
      <c r="ZA17" s="43"/>
      <c r="ZB17" s="43"/>
      <c r="ZC17" s="43"/>
      <c r="ZD17" s="43"/>
      <c r="ZE17" s="43"/>
      <c r="ZF17" s="43"/>
      <c r="ZG17" s="43"/>
      <c r="ZH17" s="43"/>
      <c r="ZI17" s="43"/>
      <c r="ZJ17" s="43"/>
      <c r="ZK17" s="43"/>
      <c r="ZL17" s="43"/>
      <c r="ZM17" s="43"/>
      <c r="ZN17" s="43"/>
      <c r="ZO17" s="43"/>
      <c r="ZP17" s="43"/>
      <c r="ZQ17" s="43"/>
      <c r="ZR17" s="43"/>
      <c r="ZS17" s="43"/>
      <c r="ZT17" s="43"/>
      <c r="ZU17" s="43"/>
      <c r="ZV17" s="43"/>
      <c r="ZW17" s="43"/>
      <c r="ZX17" s="43"/>
      <c r="ZY17" s="43"/>
      <c r="ZZ17" s="43"/>
      <c r="AAA17" s="43"/>
      <c r="AAB17" s="43"/>
      <c r="AAC17" s="43"/>
      <c r="AAD17" s="43"/>
      <c r="AAE17" s="43"/>
      <c r="AAF17" s="43"/>
      <c r="AAG17" s="43"/>
      <c r="AAH17" s="43"/>
      <c r="AAI17" s="43"/>
      <c r="AAJ17" s="43"/>
      <c r="AAK17" s="43"/>
      <c r="AAL17" s="43"/>
      <c r="AAM17" s="43"/>
      <c r="AAN17" s="43"/>
      <c r="AAO17" s="43"/>
      <c r="AAP17" s="43"/>
      <c r="AAQ17" s="43"/>
      <c r="AAR17" s="43"/>
      <c r="AAS17" s="43"/>
      <c r="AAT17" s="43"/>
      <c r="AAU17" s="43"/>
      <c r="AAV17" s="43"/>
      <c r="AAW17" s="43"/>
      <c r="AAX17" s="43"/>
      <c r="AAY17" s="43"/>
      <c r="AAZ17" s="43"/>
      <c r="ABA17" s="43"/>
      <c r="ABB17" s="43"/>
      <c r="ABC17" s="43"/>
      <c r="ABD17" s="43"/>
      <c r="ABE17" s="43"/>
      <c r="ABF17" s="43"/>
      <c r="ABG17" s="43"/>
      <c r="ABH17" s="43"/>
      <c r="ABI17" s="43"/>
      <c r="ABJ17" s="43"/>
      <c r="ABK17" s="43"/>
      <c r="ABL17" s="43"/>
      <c r="ABM17" s="43"/>
      <c r="ABN17" s="43"/>
      <c r="ABO17" s="43"/>
      <c r="ABP17" s="43"/>
      <c r="ABQ17" s="43"/>
      <c r="ABR17" s="43"/>
      <c r="ABS17" s="43"/>
      <c r="ABT17" s="43"/>
      <c r="ABU17" s="43"/>
      <c r="ABV17" s="43"/>
      <c r="ABW17" s="43"/>
      <c r="ABX17" s="43"/>
      <c r="ABY17" s="43"/>
      <c r="ABZ17" s="43"/>
      <c r="ACA17" s="43"/>
      <c r="ACB17" s="43"/>
      <c r="ACC17" s="43"/>
      <c r="ACD17" s="43"/>
      <c r="ACE17" s="43"/>
      <c r="ACF17" s="43"/>
      <c r="ACG17" s="43"/>
      <c r="ACH17" s="43"/>
      <c r="ACI17" s="43"/>
      <c r="ACJ17" s="43"/>
      <c r="ACK17" s="43"/>
      <c r="ACL17" s="43"/>
      <c r="ACM17" s="43"/>
      <c r="ACN17" s="43"/>
      <c r="ACO17" s="43"/>
      <c r="ACP17" s="43"/>
      <c r="ACQ17" s="43"/>
      <c r="ACR17" s="43"/>
      <c r="ACS17" s="43"/>
      <c r="ACT17" s="43"/>
      <c r="ACU17" s="43"/>
      <c r="ACV17" s="43"/>
      <c r="ACW17" s="43"/>
      <c r="ACX17" s="43"/>
      <c r="ACY17" s="43"/>
      <c r="ACZ17" s="43"/>
      <c r="ADA17" s="43"/>
      <c r="ADB17" s="43"/>
      <c r="ADC17" s="43"/>
      <c r="ADD17" s="43"/>
      <c r="ADE17" s="43"/>
      <c r="ADF17" s="43"/>
      <c r="ADG17" s="43"/>
      <c r="ADH17" s="43"/>
      <c r="ADI17" s="43"/>
      <c r="ADJ17" s="43"/>
      <c r="ADK17" s="43"/>
      <c r="ADL17" s="43"/>
      <c r="ADM17" s="43"/>
      <c r="ADN17" s="43"/>
      <c r="ADO17" s="43"/>
      <c r="ADP17" s="43"/>
      <c r="ADQ17" s="43"/>
      <c r="ADR17" s="43"/>
      <c r="ADS17" s="43"/>
      <c r="ADT17" s="43"/>
      <c r="ADU17" s="43"/>
      <c r="ADV17" s="43"/>
      <c r="ADW17" s="43"/>
      <c r="ADX17" s="43"/>
      <c r="ADY17" s="43"/>
      <c r="ADZ17" s="43"/>
      <c r="AEA17" s="43"/>
      <c r="AEB17" s="43"/>
      <c r="AEC17" s="43"/>
      <c r="AED17" s="43"/>
      <c r="AEE17" s="43"/>
      <c r="AEF17" s="43"/>
      <c r="AEG17" s="43"/>
      <c r="AEH17" s="43"/>
      <c r="AEI17" s="43"/>
      <c r="AEJ17" s="43"/>
      <c r="AEK17" s="43"/>
      <c r="AEL17" s="43"/>
      <c r="AEM17" s="43"/>
      <c r="AEN17" s="43"/>
      <c r="AEO17" s="43"/>
      <c r="AEP17" s="43"/>
      <c r="AEQ17" s="43"/>
      <c r="AER17" s="43"/>
      <c r="AES17" s="43"/>
      <c r="AET17" s="43"/>
      <c r="AEU17" s="43"/>
      <c r="AEV17" s="43"/>
      <c r="AEW17" s="43"/>
      <c r="AEX17" s="43"/>
      <c r="AEY17" s="43"/>
      <c r="AEZ17" s="43"/>
      <c r="AFA17" s="43"/>
      <c r="AFB17" s="43"/>
      <c r="AFC17" s="43"/>
      <c r="AFD17" s="43"/>
      <c r="AFE17" s="43"/>
      <c r="AFF17" s="43"/>
      <c r="AFG17" s="43"/>
      <c r="AFH17" s="43"/>
      <c r="AFI17" s="43"/>
      <c r="AFJ17" s="43"/>
      <c r="AFK17" s="43"/>
      <c r="AFL17" s="43"/>
      <c r="AFM17" s="43"/>
      <c r="AFN17" s="43"/>
      <c r="AFO17" s="43"/>
      <c r="AFP17" s="43"/>
      <c r="AFQ17" s="43"/>
      <c r="AFR17" s="43"/>
      <c r="AFS17" s="43"/>
      <c r="AFT17" s="43"/>
      <c r="AFU17" s="43"/>
      <c r="AFV17" s="43"/>
      <c r="AFW17" s="43"/>
      <c r="AFX17" s="43"/>
      <c r="AFY17" s="43"/>
      <c r="AFZ17" s="43"/>
      <c r="AGA17" s="43"/>
      <c r="AGB17" s="43"/>
      <c r="AGC17" s="43"/>
      <c r="AGD17" s="43"/>
      <c r="AGE17" s="43"/>
      <c r="AGF17" s="43"/>
      <c r="AGG17" s="43"/>
      <c r="AGH17" s="43"/>
      <c r="AGI17" s="43"/>
      <c r="AGJ17" s="43"/>
      <c r="AGK17" s="43"/>
      <c r="AGL17" s="43"/>
      <c r="AGM17" s="43"/>
      <c r="AGN17" s="43"/>
      <c r="AGO17" s="43"/>
      <c r="AGP17" s="43"/>
      <c r="AGQ17" s="43"/>
      <c r="AGR17" s="43"/>
      <c r="AGS17" s="43"/>
      <c r="AGT17" s="43"/>
      <c r="AGU17" s="43"/>
      <c r="AGV17" s="43"/>
      <c r="AGW17" s="43"/>
      <c r="AGX17" s="43"/>
      <c r="AGY17" s="43"/>
      <c r="AGZ17" s="43"/>
      <c r="AHA17" s="43"/>
      <c r="AHB17" s="43"/>
      <c r="AHC17" s="43"/>
      <c r="AHD17" s="43"/>
      <c r="AHE17" s="43"/>
      <c r="AHF17" s="43"/>
      <c r="AHG17" s="43"/>
      <c r="AHH17" s="43"/>
      <c r="AHI17" s="43"/>
      <c r="AHJ17" s="43"/>
      <c r="AHK17" s="43"/>
      <c r="AHL17" s="43"/>
      <c r="AHM17" s="43"/>
      <c r="AHN17" s="43"/>
      <c r="AHO17" s="43"/>
      <c r="AHP17" s="43"/>
      <c r="AHQ17" s="43"/>
      <c r="AHR17" s="43"/>
      <c r="AHS17" s="43"/>
      <c r="AHT17" s="43"/>
      <c r="AHU17" s="43"/>
      <c r="AHV17" s="43"/>
      <c r="AHW17" s="43"/>
      <c r="AHX17" s="43"/>
      <c r="AHY17" s="43"/>
      <c r="AHZ17" s="43"/>
      <c r="AIA17" s="43"/>
      <c r="AIB17" s="43"/>
      <c r="AIC17" s="43"/>
      <c r="AID17" s="43"/>
      <c r="AIE17" s="43"/>
      <c r="AIF17" s="43"/>
      <c r="AIG17" s="43"/>
      <c r="AIH17" s="43"/>
      <c r="AII17" s="43"/>
      <c r="AIJ17" s="43"/>
      <c r="AIK17" s="43"/>
      <c r="AIL17" s="43"/>
      <c r="AIM17" s="43"/>
      <c r="AIN17" s="43"/>
      <c r="AIO17" s="43"/>
      <c r="AIP17" s="43"/>
      <c r="AIQ17" s="43"/>
      <c r="AIR17" s="43"/>
      <c r="AIS17" s="43"/>
      <c r="AIT17" s="43"/>
      <c r="AIU17" s="43"/>
      <c r="AIV17" s="43"/>
      <c r="AIW17" s="43"/>
      <c r="AIX17" s="43"/>
      <c r="AIY17" s="43"/>
      <c r="AIZ17" s="43"/>
      <c r="AJA17" s="43"/>
      <c r="AJB17" s="43"/>
      <c r="AJC17" s="43"/>
      <c r="AJD17" s="43"/>
      <c r="AJE17" s="43"/>
      <c r="AJF17" s="43"/>
      <c r="AJG17" s="43"/>
      <c r="AJH17" s="43"/>
      <c r="AJI17" s="43"/>
      <c r="AJJ17" s="43"/>
      <c r="AJK17" s="43"/>
      <c r="AJL17" s="43"/>
      <c r="AJM17" s="43"/>
      <c r="AJN17" s="43"/>
      <c r="AJO17" s="43"/>
      <c r="AJP17" s="43"/>
      <c r="AJQ17" s="43"/>
      <c r="AJR17" s="43"/>
      <c r="AJS17" s="43"/>
      <c r="AJT17" s="43"/>
      <c r="AJU17" s="43"/>
      <c r="AJV17" s="43"/>
      <c r="AJW17" s="43"/>
      <c r="AJX17" s="43"/>
      <c r="AJY17" s="43"/>
      <c r="AJZ17" s="43"/>
      <c r="AKA17" s="43"/>
      <c r="AKB17" s="43"/>
      <c r="AKC17" s="43"/>
      <c r="AKD17" s="43"/>
      <c r="AKE17" s="43"/>
      <c r="AKF17" s="43"/>
      <c r="AKG17" s="43"/>
      <c r="AKH17" s="43"/>
      <c r="AKI17" s="43"/>
      <c r="AKJ17" s="43"/>
      <c r="AKK17" s="43"/>
      <c r="AKL17" s="43"/>
      <c r="AKM17" s="43"/>
      <c r="AKN17" s="43"/>
      <c r="AKO17" s="43"/>
      <c r="AKP17" s="43"/>
      <c r="AKQ17" s="43"/>
      <c r="AKR17" s="43"/>
      <c r="AKS17" s="43"/>
      <c r="AKT17" s="43"/>
      <c r="AKU17" s="43"/>
      <c r="AKV17" s="43"/>
      <c r="AKW17" s="43"/>
      <c r="AKX17" s="43"/>
      <c r="AKY17" s="43"/>
      <c r="AKZ17" s="43"/>
      <c r="ALA17" s="43"/>
      <c r="ALB17" s="43"/>
      <c r="ALC17" s="43"/>
      <c r="ALD17" s="43"/>
      <c r="ALE17" s="43"/>
      <c r="ALF17" s="43"/>
      <c r="ALG17" s="43"/>
      <c r="ALH17" s="43"/>
      <c r="ALI17" s="43"/>
      <c r="ALJ17" s="43"/>
      <c r="ALK17" s="43"/>
      <c r="ALL17" s="43"/>
      <c r="ALM17" s="43"/>
      <c r="ALN17" s="43"/>
      <c r="ALO17" s="43"/>
      <c r="ALP17" s="43"/>
      <c r="ALQ17" s="43"/>
      <c r="ALR17" s="43"/>
      <c r="ALS17" s="43"/>
      <c r="ALT17" s="43"/>
      <c r="ALU17" s="43"/>
      <c r="ALV17" s="43"/>
      <c r="ALW17" s="43"/>
      <c r="ALX17" s="43"/>
      <c r="ALY17" s="43"/>
      <c r="ALZ17" s="43"/>
      <c r="AMA17" s="43"/>
      <c r="AMB17" s="43"/>
      <c r="AMC17" s="43"/>
      <c r="AMD17" s="43"/>
      <c r="AME17" s="43"/>
      <c r="AMF17" s="43"/>
      <c r="AMG17" s="43"/>
      <c r="AMH17" s="43"/>
    </row>
    <row r="18" s="43" customFormat="true" ht="8.25" hidden="false" customHeight="true" outlineLevel="0" collapsed="false">
      <c r="A18" s="232"/>
      <c r="B18" s="334"/>
      <c r="C18" s="213"/>
      <c r="D18" s="213"/>
      <c r="E18" s="213"/>
      <c r="F18" s="213"/>
      <c r="G18" s="213"/>
      <c r="H18" s="213"/>
      <c r="I18" s="213"/>
      <c r="J18" s="213"/>
      <c r="K18" s="214"/>
      <c r="L18" s="200"/>
      <c r="M18" s="21"/>
      <c r="N18" s="138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</row>
    <row r="19" customFormat="false" ht="25.5" hidden="false" customHeight="true" outlineLevel="0" collapsed="false">
      <c r="A19" s="183"/>
      <c r="B19" s="358"/>
      <c r="C19" s="365" t="s">
        <v>639</v>
      </c>
      <c r="D19" s="366" t="s">
        <v>640</v>
      </c>
      <c r="E19" s="302" t="s">
        <v>641</v>
      </c>
      <c r="F19" s="367" t="s">
        <v>642</v>
      </c>
      <c r="G19" s="302" t="s">
        <v>643</v>
      </c>
      <c r="H19" s="368" t="s">
        <v>421</v>
      </c>
      <c r="I19" s="368" t="s">
        <v>386</v>
      </c>
      <c r="J19" s="368"/>
      <c r="K19" s="220" t="s">
        <v>188</v>
      </c>
      <c r="L19" s="372"/>
      <c r="M19" s="373" t="s">
        <v>4</v>
      </c>
      <c r="N19" s="138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</row>
    <row r="20" s="22" customFormat="true" ht="24.95" hidden="false" customHeight="true" outlineLevel="0" collapsed="false">
      <c r="A20" s="278"/>
      <c r="B20" s="30" t="s">
        <v>644</v>
      </c>
      <c r="C20" s="291"/>
      <c r="D20" s="354"/>
      <c r="E20" s="354"/>
      <c r="F20" s="354"/>
      <c r="G20" s="354"/>
      <c r="H20" s="243"/>
      <c r="I20" s="243"/>
      <c r="J20" s="243"/>
      <c r="K20" s="246" t="s">
        <v>645</v>
      </c>
      <c r="L20" s="142" t="n">
        <v>6.09</v>
      </c>
      <c r="M20" s="143" t="n">
        <f aca="false">ROUNDUP(L20*$A$1,2)</f>
        <v>3045</v>
      </c>
      <c r="N20" s="138"/>
    </row>
    <row r="21" customFormat="false" ht="24.95" hidden="false" customHeight="true" outlineLevel="0" collapsed="false">
      <c r="A21" s="22"/>
      <c r="B21" s="30" t="s">
        <v>646</v>
      </c>
      <c r="C21" s="291"/>
      <c r="D21" s="354"/>
      <c r="E21" s="354"/>
      <c r="F21" s="354"/>
      <c r="G21" s="354" t="s">
        <v>647</v>
      </c>
      <c r="H21" s="243"/>
      <c r="I21" s="354" t="s">
        <v>648</v>
      </c>
      <c r="J21" s="354"/>
      <c r="K21" s="246" t="s">
        <v>649</v>
      </c>
      <c r="L21" s="142" t="n">
        <v>14.1</v>
      </c>
      <c r="M21" s="143" t="n">
        <f aca="false">ROUNDUP(L21*$A$1,2)</f>
        <v>7050</v>
      </c>
      <c r="N21" s="138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</row>
    <row r="22" customFormat="false" ht="15" hidden="false" customHeight="true" outlineLevel="0" collapsed="false">
      <c r="A22" s="22"/>
      <c r="B22" s="284"/>
      <c r="C22" s="324"/>
      <c r="D22" s="324"/>
      <c r="E22" s="358"/>
      <c r="F22" s="358"/>
      <c r="G22" s="358"/>
      <c r="H22" s="324"/>
      <c r="I22" s="285"/>
      <c r="J22" s="285"/>
      <c r="K22" s="285"/>
      <c r="L22" s="298"/>
      <c r="M22" s="299"/>
      <c r="N22" s="138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</row>
    <row r="23" customFormat="false" ht="15" hidden="false" customHeight="true" outlineLevel="0" collapsed="false">
      <c r="A23" s="374"/>
      <c r="B23" s="284"/>
      <c r="C23" s="375"/>
      <c r="D23" s="375"/>
      <c r="E23" s="375"/>
      <c r="F23" s="375"/>
      <c r="G23" s="375"/>
      <c r="H23" s="375"/>
      <c r="I23" s="375"/>
      <c r="J23" s="375"/>
      <c r="K23" s="375"/>
      <c r="L23" s="376"/>
      <c r="M23" s="88"/>
      <c r="N23" s="138"/>
    </row>
    <row r="24" customFormat="false" ht="18.75" hidden="false" customHeight="true" outlineLevel="0" collapsed="false">
      <c r="A24" s="57"/>
      <c r="B24" s="58"/>
      <c r="C24" s="194" t="s">
        <v>650</v>
      </c>
      <c r="D24" s="194"/>
      <c r="E24" s="194"/>
      <c r="F24" s="194"/>
      <c r="G24" s="194"/>
      <c r="H24" s="194"/>
      <c r="I24" s="194"/>
      <c r="J24" s="194"/>
      <c r="K24" s="194"/>
      <c r="L24" s="194"/>
      <c r="M24" s="197"/>
      <c r="N24" s="138"/>
      <c r="O24" s="198"/>
      <c r="P24" s="198"/>
      <c r="Q24" s="198"/>
      <c r="R24" s="198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  <c r="AFH24" s="43"/>
      <c r="AFI24" s="43"/>
      <c r="AFJ24" s="43"/>
      <c r="AFK24" s="43"/>
      <c r="AFL24" s="43"/>
      <c r="AFM24" s="43"/>
      <c r="AFN24" s="43"/>
      <c r="AFO24" s="43"/>
      <c r="AFP24" s="43"/>
      <c r="AFQ24" s="43"/>
      <c r="AFR24" s="43"/>
      <c r="AFS24" s="43"/>
      <c r="AFT24" s="43"/>
      <c r="AFU24" s="43"/>
      <c r="AFV24" s="43"/>
      <c r="AFW24" s="43"/>
      <c r="AFX24" s="43"/>
      <c r="AFY24" s="43"/>
      <c r="AFZ24" s="43"/>
      <c r="AGA24" s="43"/>
      <c r="AGB24" s="43"/>
      <c r="AGC24" s="43"/>
      <c r="AGD24" s="43"/>
      <c r="AGE24" s="43"/>
      <c r="AGF24" s="43"/>
      <c r="AGG24" s="43"/>
      <c r="AGH24" s="43"/>
      <c r="AGI24" s="43"/>
      <c r="AGJ24" s="43"/>
      <c r="AGK24" s="43"/>
      <c r="AGL24" s="43"/>
      <c r="AGM24" s="43"/>
      <c r="AGN24" s="43"/>
      <c r="AGO24" s="43"/>
      <c r="AGP24" s="43"/>
      <c r="AGQ24" s="43"/>
      <c r="AGR24" s="43"/>
      <c r="AGS24" s="43"/>
      <c r="AGT24" s="43"/>
      <c r="AGU24" s="43"/>
      <c r="AGV24" s="43"/>
      <c r="AGW24" s="43"/>
      <c r="AGX24" s="43"/>
      <c r="AGY24" s="43"/>
      <c r="AGZ24" s="43"/>
      <c r="AHA24" s="43"/>
      <c r="AHB24" s="43"/>
      <c r="AHC24" s="43"/>
      <c r="AHD24" s="43"/>
      <c r="AHE24" s="43"/>
      <c r="AHF24" s="43"/>
      <c r="AHG24" s="43"/>
      <c r="AHH24" s="43"/>
      <c r="AHI24" s="43"/>
      <c r="AHJ24" s="43"/>
      <c r="AHK24" s="43"/>
      <c r="AHL24" s="43"/>
      <c r="AHM24" s="43"/>
      <c r="AHN24" s="43"/>
      <c r="AHO24" s="43"/>
      <c r="AHP24" s="43"/>
      <c r="AHQ24" s="43"/>
      <c r="AHR24" s="43"/>
      <c r="AHS24" s="43"/>
      <c r="AHT24" s="43"/>
      <c r="AHU24" s="43"/>
      <c r="AHV24" s="43"/>
      <c r="AHW24" s="43"/>
      <c r="AHX24" s="43"/>
      <c r="AHY24" s="43"/>
      <c r="AHZ24" s="43"/>
      <c r="AIA24" s="43"/>
      <c r="AIB24" s="43"/>
      <c r="AIC24" s="43"/>
      <c r="AID24" s="43"/>
      <c r="AIE24" s="43"/>
      <c r="AIF24" s="43"/>
      <c r="AIG24" s="43"/>
      <c r="AIH24" s="43"/>
      <c r="AII24" s="43"/>
      <c r="AIJ24" s="43"/>
      <c r="AIK24" s="43"/>
      <c r="AIL24" s="43"/>
      <c r="AIM24" s="43"/>
      <c r="AIN24" s="43"/>
      <c r="AIO24" s="43"/>
      <c r="AIP24" s="43"/>
      <c r="AIQ24" s="43"/>
      <c r="AIR24" s="43"/>
      <c r="AIS24" s="43"/>
      <c r="AIT24" s="43"/>
      <c r="AIU24" s="43"/>
      <c r="AIV24" s="43"/>
      <c r="AIW24" s="43"/>
      <c r="AIX24" s="43"/>
      <c r="AIY24" s="43"/>
      <c r="AIZ24" s="43"/>
      <c r="AJA24" s="43"/>
      <c r="AJB24" s="43"/>
      <c r="AJC24" s="43"/>
      <c r="AJD24" s="43"/>
      <c r="AJE24" s="43"/>
      <c r="AJF24" s="43"/>
      <c r="AJG24" s="43"/>
      <c r="AJH24" s="43"/>
      <c r="AJI24" s="43"/>
      <c r="AJJ24" s="43"/>
      <c r="AJK24" s="43"/>
      <c r="AJL24" s="43"/>
      <c r="AJM24" s="43"/>
      <c r="AJN24" s="43"/>
      <c r="AJO24" s="43"/>
      <c r="AJP24" s="43"/>
      <c r="AJQ24" s="43"/>
      <c r="AJR24" s="43"/>
      <c r="AJS24" s="43"/>
      <c r="AJT24" s="43"/>
      <c r="AJU24" s="43"/>
      <c r="AJV24" s="43"/>
      <c r="AJW24" s="43"/>
      <c r="AJX24" s="43"/>
      <c r="AJY24" s="43"/>
      <c r="AJZ24" s="43"/>
      <c r="AKA24" s="43"/>
      <c r="AKB24" s="43"/>
      <c r="AKC24" s="43"/>
      <c r="AKD24" s="43"/>
      <c r="AKE24" s="43"/>
      <c r="AKF24" s="43"/>
      <c r="AKG24" s="43"/>
      <c r="AKH24" s="43"/>
      <c r="AKI24" s="43"/>
      <c r="AKJ24" s="43"/>
      <c r="AKK24" s="43"/>
      <c r="AKL24" s="43"/>
      <c r="AKM24" s="43"/>
      <c r="AKN24" s="43"/>
      <c r="AKO24" s="43"/>
      <c r="AKP24" s="43"/>
      <c r="AKQ24" s="43"/>
      <c r="AKR24" s="43"/>
      <c r="AKS24" s="43"/>
      <c r="AKT24" s="43"/>
      <c r="AKU24" s="43"/>
      <c r="AKV24" s="43"/>
      <c r="AKW24" s="43"/>
      <c r="AKX24" s="43"/>
      <c r="AKY24" s="43"/>
      <c r="AKZ24" s="43"/>
      <c r="ALA24" s="43"/>
      <c r="ALB24" s="43"/>
      <c r="ALC24" s="43"/>
      <c r="ALD24" s="43"/>
      <c r="ALE24" s="43"/>
      <c r="ALF24" s="43"/>
      <c r="ALG24" s="43"/>
      <c r="ALH24" s="43"/>
      <c r="ALI24" s="43"/>
      <c r="ALJ24" s="43"/>
      <c r="ALK24" s="43"/>
      <c r="ALL24" s="43"/>
      <c r="ALM24" s="43"/>
      <c r="ALN24" s="43"/>
      <c r="ALO24" s="43"/>
      <c r="ALP24" s="43"/>
      <c r="ALQ24" s="43"/>
      <c r="ALR24" s="43"/>
      <c r="ALS24" s="43"/>
      <c r="ALT24" s="43"/>
      <c r="ALU24" s="43"/>
      <c r="ALV24" s="43"/>
      <c r="ALW24" s="43"/>
      <c r="ALX24" s="43"/>
      <c r="ALY24" s="43"/>
      <c r="ALZ24" s="43"/>
      <c r="AMA24" s="43"/>
      <c r="AMB24" s="43"/>
      <c r="AMC24" s="43"/>
      <c r="AMD24" s="43"/>
      <c r="AME24" s="43"/>
      <c r="AMF24" s="43"/>
      <c r="AMG24" s="43"/>
      <c r="AMH24" s="43"/>
    </row>
    <row r="25" customFormat="false" ht="15" hidden="false" customHeight="true" outlineLevel="0" collapsed="false">
      <c r="A25" s="374"/>
      <c r="B25" s="377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138"/>
    </row>
    <row r="26" customFormat="false" ht="15" hidden="false" customHeight="true" outlineLevel="0" collapsed="false">
      <c r="A26" s="374"/>
      <c r="B26" s="22"/>
      <c r="C26" s="378" t="s">
        <v>604</v>
      </c>
      <c r="D26" s="378"/>
      <c r="E26" s="378"/>
      <c r="F26" s="350" t="s">
        <v>443</v>
      </c>
      <c r="G26" s="350"/>
      <c r="H26" s="379" t="s">
        <v>607</v>
      </c>
      <c r="I26" s="379"/>
      <c r="J26" s="379"/>
      <c r="K26" s="220" t="s">
        <v>188</v>
      </c>
      <c r="L26" s="372"/>
      <c r="M26" s="65" t="s">
        <v>4</v>
      </c>
      <c r="N26" s="138"/>
    </row>
    <row r="27" customFormat="false" ht="30" hidden="false" customHeight="true" outlineLevel="0" collapsed="false">
      <c r="A27" s="374"/>
      <c r="B27" s="30" t="s">
        <v>651</v>
      </c>
      <c r="C27" s="380" t="s">
        <v>652</v>
      </c>
      <c r="D27" s="380"/>
      <c r="E27" s="380"/>
      <c r="F27" s="381" t="s">
        <v>653</v>
      </c>
      <c r="G27" s="381"/>
      <c r="H27" s="381" t="s">
        <v>654</v>
      </c>
      <c r="I27" s="381"/>
      <c r="J27" s="381"/>
      <c r="K27" s="246" t="s">
        <v>655</v>
      </c>
      <c r="L27" s="382" t="n">
        <v>3.4</v>
      </c>
      <c r="M27" s="143" t="n">
        <f aca="false">ROUNDUP(L27*$A$1,2)</f>
        <v>1700</v>
      </c>
      <c r="N27" s="138"/>
    </row>
    <row r="28" customFormat="false" ht="15" hidden="false" customHeight="true" outlineLevel="0" collapsed="false">
      <c r="A28" s="374"/>
      <c r="B28" s="284"/>
      <c r="C28" s="375"/>
      <c r="D28" s="375"/>
      <c r="E28" s="375"/>
      <c r="F28" s="375"/>
      <c r="G28" s="375"/>
      <c r="H28" s="375"/>
      <c r="I28" s="375"/>
      <c r="J28" s="375"/>
      <c r="K28" s="375"/>
      <c r="L28" s="383"/>
      <c r="M28" s="299"/>
      <c r="N28" s="138"/>
    </row>
    <row r="29" customFormat="false" ht="15" hidden="false" customHeight="true" outlineLevel="0" collapsed="false">
      <c r="A29" s="374"/>
      <c r="B29" s="384"/>
      <c r="C29" s="385"/>
      <c r="D29" s="386"/>
      <c r="E29" s="387"/>
      <c r="F29" s="387"/>
      <c r="G29" s="387"/>
      <c r="H29" s="387"/>
      <c r="I29" s="387"/>
      <c r="J29" s="387"/>
      <c r="K29" s="387"/>
      <c r="L29" s="388"/>
      <c r="M29" s="299"/>
      <c r="N29" s="138"/>
    </row>
    <row r="30" customFormat="false" ht="24.95" hidden="false" customHeight="true" outlineLevel="0" collapsed="false">
      <c r="A30" s="345"/>
      <c r="B30" s="180" t="s">
        <v>656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346"/>
      <c r="N30" s="138"/>
    </row>
    <row r="31" customFormat="false" ht="15" hidden="false" customHeight="true" outlineLevel="0" collapsed="false">
      <c r="A31" s="374"/>
      <c r="B31" s="389"/>
      <c r="C31" s="375"/>
      <c r="D31" s="375"/>
      <c r="E31" s="390"/>
      <c r="F31" s="391"/>
      <c r="G31" s="391"/>
      <c r="H31" s="391"/>
      <c r="I31" s="391"/>
      <c r="J31" s="391"/>
      <c r="K31" s="391"/>
      <c r="L31" s="376"/>
      <c r="M31" s="88"/>
      <c r="N31" s="138"/>
    </row>
    <row r="32" customFormat="false" ht="18.75" hidden="false" customHeight="true" outlineLevel="0" collapsed="false">
      <c r="A32" s="57"/>
      <c r="B32" s="58"/>
      <c r="C32" s="194" t="s">
        <v>657</v>
      </c>
      <c r="D32" s="194"/>
      <c r="E32" s="194"/>
      <c r="F32" s="194"/>
      <c r="G32" s="194"/>
      <c r="H32" s="194"/>
      <c r="I32" s="194"/>
      <c r="J32" s="194"/>
      <c r="K32" s="194"/>
      <c r="L32" s="194"/>
      <c r="M32" s="197"/>
      <c r="N32" s="138"/>
      <c r="O32" s="198"/>
      <c r="P32" s="198"/>
      <c r="Q32" s="198"/>
      <c r="R32" s="198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A32" s="43"/>
      <c r="LB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3"/>
      <c r="OO32" s="43"/>
      <c r="OP32" s="43"/>
      <c r="OQ32" s="43"/>
      <c r="OR32" s="43"/>
      <c r="OS32" s="43"/>
      <c r="OT32" s="43"/>
      <c r="OU32" s="43"/>
      <c r="OV32" s="43"/>
      <c r="OW32" s="43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43"/>
      <c r="RJ32" s="43"/>
      <c r="RK32" s="43"/>
      <c r="RL32" s="43"/>
      <c r="RM32" s="43"/>
      <c r="RN32" s="43"/>
      <c r="RO32" s="43"/>
      <c r="RP32" s="43"/>
      <c r="RQ32" s="43"/>
      <c r="RR32" s="43"/>
      <c r="RS32" s="43"/>
      <c r="RT32" s="43"/>
      <c r="RU32" s="43"/>
      <c r="RV32" s="43"/>
      <c r="RW32" s="43"/>
      <c r="RX32" s="43"/>
      <c r="RY32" s="43"/>
      <c r="RZ32" s="43"/>
      <c r="SA32" s="43"/>
      <c r="SB32" s="43"/>
      <c r="SC32" s="43"/>
      <c r="SD32" s="43"/>
      <c r="SE32" s="43"/>
      <c r="SF32" s="43"/>
      <c r="SG32" s="43"/>
      <c r="SH32" s="43"/>
      <c r="SI32" s="43"/>
      <c r="SJ32" s="43"/>
      <c r="SK32" s="43"/>
      <c r="SL32" s="43"/>
      <c r="SM32" s="43"/>
      <c r="SN32" s="43"/>
      <c r="SO32" s="43"/>
      <c r="SP32" s="43"/>
      <c r="SQ32" s="43"/>
      <c r="SR32" s="43"/>
      <c r="SS32" s="43"/>
      <c r="ST32" s="43"/>
      <c r="SU32" s="43"/>
      <c r="SV32" s="43"/>
      <c r="SW32" s="43"/>
      <c r="SX32" s="43"/>
      <c r="SY32" s="43"/>
      <c r="SZ32" s="43"/>
      <c r="TA32" s="43"/>
      <c r="TB32" s="43"/>
      <c r="TC32" s="43"/>
      <c r="TD32" s="43"/>
      <c r="TE32" s="43"/>
      <c r="TF32" s="43"/>
      <c r="TG32" s="43"/>
      <c r="TH32" s="43"/>
      <c r="TI32" s="43"/>
      <c r="TJ32" s="43"/>
      <c r="TK32" s="43"/>
      <c r="TL32" s="43"/>
      <c r="TM32" s="43"/>
      <c r="TN32" s="43"/>
      <c r="TO32" s="43"/>
      <c r="TP32" s="43"/>
      <c r="TQ32" s="43"/>
      <c r="TR32" s="43"/>
      <c r="TS32" s="43"/>
      <c r="TT32" s="43"/>
      <c r="TU32" s="43"/>
      <c r="TV32" s="43"/>
      <c r="TW32" s="43"/>
      <c r="TX32" s="43"/>
      <c r="TY32" s="43"/>
      <c r="TZ32" s="43"/>
      <c r="UA32" s="43"/>
      <c r="UB32" s="43"/>
      <c r="UC32" s="43"/>
      <c r="UD32" s="43"/>
      <c r="UE32" s="43"/>
      <c r="UF32" s="43"/>
      <c r="UG32" s="43"/>
      <c r="UH32" s="43"/>
      <c r="UI32" s="43"/>
      <c r="UJ32" s="43"/>
      <c r="UK32" s="43"/>
      <c r="UL32" s="43"/>
      <c r="UM32" s="43"/>
      <c r="UN32" s="43"/>
      <c r="UO32" s="43"/>
      <c r="UP32" s="43"/>
      <c r="UQ32" s="43"/>
      <c r="UR32" s="43"/>
      <c r="US32" s="43"/>
      <c r="UT32" s="43"/>
      <c r="UU32" s="43"/>
      <c r="UV32" s="43"/>
      <c r="UW32" s="43"/>
      <c r="UX32" s="43"/>
      <c r="UY32" s="43"/>
      <c r="UZ32" s="43"/>
      <c r="VA32" s="43"/>
      <c r="VB32" s="43"/>
      <c r="VC32" s="43"/>
      <c r="VD32" s="43"/>
      <c r="VE32" s="43"/>
      <c r="VF32" s="43"/>
      <c r="VG32" s="43"/>
      <c r="VH32" s="43"/>
      <c r="VI32" s="43"/>
      <c r="VJ32" s="43"/>
      <c r="VK32" s="43"/>
      <c r="VL32" s="43"/>
      <c r="VM32" s="43"/>
      <c r="VN32" s="43"/>
      <c r="VO32" s="43"/>
      <c r="VP32" s="43"/>
      <c r="VQ32" s="43"/>
      <c r="VR32" s="43"/>
      <c r="VS32" s="43"/>
      <c r="VT32" s="43"/>
      <c r="VU32" s="43"/>
      <c r="VV32" s="43"/>
      <c r="VW32" s="43"/>
      <c r="VX32" s="43"/>
      <c r="VY32" s="43"/>
      <c r="VZ32" s="43"/>
      <c r="WA32" s="43"/>
      <c r="WB32" s="43"/>
      <c r="WC32" s="43"/>
      <c r="WD32" s="43"/>
      <c r="WE32" s="43"/>
      <c r="WF32" s="43"/>
      <c r="WG32" s="43"/>
      <c r="WH32" s="43"/>
      <c r="WI32" s="43"/>
      <c r="WJ32" s="43"/>
      <c r="WK32" s="43"/>
      <c r="WL32" s="43"/>
      <c r="WM32" s="43"/>
      <c r="WN32" s="43"/>
      <c r="WO32" s="43"/>
      <c r="WP32" s="43"/>
      <c r="WQ32" s="43"/>
      <c r="WR32" s="43"/>
      <c r="WS32" s="43"/>
      <c r="WT32" s="43"/>
      <c r="WU32" s="43"/>
      <c r="WV32" s="43"/>
      <c r="WW32" s="43"/>
      <c r="WX32" s="43"/>
      <c r="WY32" s="43"/>
      <c r="WZ32" s="43"/>
      <c r="XA32" s="43"/>
      <c r="XB32" s="43"/>
      <c r="XC32" s="43"/>
      <c r="XD32" s="43"/>
      <c r="XE32" s="43"/>
      <c r="XF32" s="43"/>
      <c r="XG32" s="43"/>
      <c r="XH32" s="43"/>
      <c r="XI32" s="43"/>
      <c r="XJ32" s="43"/>
      <c r="XK32" s="43"/>
      <c r="XL32" s="43"/>
      <c r="XM32" s="43"/>
      <c r="XN32" s="43"/>
      <c r="XO32" s="43"/>
      <c r="XP32" s="43"/>
      <c r="XQ32" s="43"/>
      <c r="XR32" s="43"/>
      <c r="XS32" s="43"/>
      <c r="XT32" s="43"/>
      <c r="XU32" s="43"/>
      <c r="XV32" s="43"/>
      <c r="XW32" s="43"/>
      <c r="XX32" s="43"/>
      <c r="XY32" s="43"/>
      <c r="XZ32" s="43"/>
      <c r="YA32" s="43"/>
      <c r="YB32" s="43"/>
      <c r="YC32" s="43"/>
      <c r="YD32" s="43"/>
      <c r="YE32" s="43"/>
      <c r="YF32" s="43"/>
      <c r="YG32" s="43"/>
      <c r="YH32" s="43"/>
      <c r="YI32" s="43"/>
      <c r="YJ32" s="43"/>
      <c r="YK32" s="43"/>
      <c r="YL32" s="43"/>
      <c r="YM32" s="43"/>
      <c r="YN32" s="43"/>
      <c r="YO32" s="43"/>
      <c r="YP32" s="43"/>
      <c r="YQ32" s="43"/>
      <c r="YR32" s="43"/>
      <c r="YS32" s="43"/>
      <c r="YT32" s="43"/>
      <c r="YU32" s="43"/>
      <c r="YV32" s="43"/>
      <c r="YW32" s="43"/>
      <c r="YX32" s="43"/>
      <c r="YY32" s="43"/>
      <c r="YZ32" s="43"/>
      <c r="ZA32" s="43"/>
      <c r="ZB32" s="43"/>
      <c r="ZC32" s="43"/>
      <c r="ZD32" s="43"/>
      <c r="ZE32" s="43"/>
      <c r="ZF32" s="43"/>
      <c r="ZG32" s="43"/>
      <c r="ZH32" s="43"/>
      <c r="ZI32" s="43"/>
      <c r="ZJ32" s="43"/>
      <c r="ZK32" s="43"/>
      <c r="ZL32" s="43"/>
      <c r="ZM32" s="43"/>
      <c r="ZN32" s="43"/>
      <c r="ZO32" s="43"/>
      <c r="ZP32" s="43"/>
      <c r="ZQ32" s="43"/>
      <c r="ZR32" s="43"/>
      <c r="ZS32" s="43"/>
      <c r="ZT32" s="43"/>
      <c r="ZU32" s="43"/>
      <c r="ZV32" s="43"/>
      <c r="ZW32" s="43"/>
      <c r="ZX32" s="43"/>
      <c r="ZY32" s="43"/>
      <c r="ZZ32" s="43"/>
      <c r="AAA32" s="43"/>
      <c r="AAB32" s="43"/>
      <c r="AAC32" s="43"/>
      <c r="AAD32" s="43"/>
      <c r="AAE32" s="43"/>
      <c r="AAF32" s="43"/>
      <c r="AAG32" s="43"/>
      <c r="AAH32" s="43"/>
      <c r="AAI32" s="43"/>
      <c r="AAJ32" s="43"/>
      <c r="AAK32" s="43"/>
      <c r="AAL32" s="43"/>
      <c r="AAM32" s="43"/>
      <c r="AAN32" s="43"/>
      <c r="AAO32" s="43"/>
      <c r="AAP32" s="43"/>
      <c r="AAQ32" s="43"/>
      <c r="AAR32" s="43"/>
      <c r="AAS32" s="43"/>
      <c r="AAT32" s="43"/>
      <c r="AAU32" s="43"/>
      <c r="AAV32" s="43"/>
      <c r="AAW32" s="43"/>
      <c r="AAX32" s="43"/>
      <c r="AAY32" s="43"/>
      <c r="AAZ32" s="43"/>
      <c r="ABA32" s="43"/>
      <c r="ABB32" s="43"/>
      <c r="ABC32" s="43"/>
      <c r="ABD32" s="43"/>
      <c r="ABE32" s="43"/>
      <c r="ABF32" s="43"/>
      <c r="ABG32" s="43"/>
      <c r="ABH32" s="43"/>
      <c r="ABI32" s="43"/>
      <c r="ABJ32" s="43"/>
      <c r="ABK32" s="43"/>
      <c r="ABL32" s="43"/>
      <c r="ABM32" s="43"/>
      <c r="ABN32" s="43"/>
      <c r="ABO32" s="43"/>
      <c r="ABP32" s="43"/>
      <c r="ABQ32" s="43"/>
      <c r="ABR32" s="43"/>
      <c r="ABS32" s="43"/>
      <c r="ABT32" s="43"/>
      <c r="ABU32" s="43"/>
      <c r="ABV32" s="43"/>
      <c r="ABW32" s="43"/>
      <c r="ABX32" s="43"/>
      <c r="ABY32" s="43"/>
      <c r="ABZ32" s="43"/>
      <c r="ACA32" s="43"/>
      <c r="ACB32" s="43"/>
      <c r="ACC32" s="43"/>
      <c r="ACD32" s="43"/>
      <c r="ACE32" s="43"/>
      <c r="ACF32" s="43"/>
      <c r="ACG32" s="43"/>
      <c r="ACH32" s="43"/>
      <c r="ACI32" s="43"/>
      <c r="ACJ32" s="43"/>
      <c r="ACK32" s="43"/>
      <c r="ACL32" s="43"/>
      <c r="ACM32" s="43"/>
      <c r="ACN32" s="43"/>
      <c r="ACO32" s="43"/>
      <c r="ACP32" s="43"/>
      <c r="ACQ32" s="43"/>
      <c r="ACR32" s="43"/>
      <c r="ACS32" s="43"/>
      <c r="ACT32" s="43"/>
      <c r="ACU32" s="43"/>
      <c r="ACV32" s="43"/>
      <c r="ACW32" s="43"/>
      <c r="ACX32" s="43"/>
      <c r="ACY32" s="43"/>
      <c r="ACZ32" s="43"/>
      <c r="ADA32" s="43"/>
      <c r="ADB32" s="43"/>
      <c r="ADC32" s="43"/>
      <c r="ADD32" s="43"/>
      <c r="ADE32" s="43"/>
      <c r="ADF32" s="43"/>
      <c r="ADG32" s="43"/>
      <c r="ADH32" s="43"/>
      <c r="ADI32" s="43"/>
      <c r="ADJ32" s="43"/>
      <c r="ADK32" s="43"/>
      <c r="ADL32" s="43"/>
      <c r="ADM32" s="43"/>
      <c r="ADN32" s="43"/>
      <c r="ADO32" s="43"/>
      <c r="ADP32" s="43"/>
      <c r="ADQ32" s="43"/>
      <c r="ADR32" s="43"/>
      <c r="ADS32" s="43"/>
      <c r="ADT32" s="43"/>
      <c r="ADU32" s="43"/>
      <c r="ADV32" s="43"/>
      <c r="ADW32" s="43"/>
      <c r="ADX32" s="43"/>
      <c r="ADY32" s="43"/>
      <c r="ADZ32" s="43"/>
      <c r="AEA32" s="43"/>
      <c r="AEB32" s="43"/>
      <c r="AEC32" s="43"/>
      <c r="AED32" s="43"/>
      <c r="AEE32" s="43"/>
      <c r="AEF32" s="43"/>
      <c r="AEG32" s="43"/>
      <c r="AEH32" s="43"/>
      <c r="AEI32" s="43"/>
      <c r="AEJ32" s="43"/>
      <c r="AEK32" s="43"/>
      <c r="AEL32" s="43"/>
      <c r="AEM32" s="43"/>
      <c r="AEN32" s="43"/>
      <c r="AEO32" s="43"/>
      <c r="AEP32" s="43"/>
      <c r="AEQ32" s="43"/>
      <c r="AER32" s="43"/>
      <c r="AES32" s="43"/>
      <c r="AET32" s="43"/>
      <c r="AEU32" s="43"/>
      <c r="AEV32" s="43"/>
      <c r="AEW32" s="43"/>
      <c r="AEX32" s="43"/>
      <c r="AEY32" s="43"/>
      <c r="AEZ32" s="43"/>
      <c r="AFA32" s="43"/>
      <c r="AFB32" s="43"/>
      <c r="AFC32" s="43"/>
      <c r="AFD32" s="43"/>
      <c r="AFE32" s="43"/>
      <c r="AFF32" s="43"/>
      <c r="AFG32" s="43"/>
      <c r="AFH32" s="43"/>
      <c r="AFI32" s="43"/>
      <c r="AFJ32" s="43"/>
      <c r="AFK32" s="43"/>
      <c r="AFL32" s="43"/>
      <c r="AFM32" s="43"/>
      <c r="AFN32" s="43"/>
      <c r="AFO32" s="43"/>
      <c r="AFP32" s="43"/>
      <c r="AFQ32" s="43"/>
      <c r="AFR32" s="43"/>
      <c r="AFS32" s="43"/>
      <c r="AFT32" s="43"/>
      <c r="AFU32" s="43"/>
      <c r="AFV32" s="43"/>
      <c r="AFW32" s="43"/>
      <c r="AFX32" s="43"/>
      <c r="AFY32" s="43"/>
      <c r="AFZ32" s="43"/>
      <c r="AGA32" s="43"/>
      <c r="AGB32" s="43"/>
      <c r="AGC32" s="43"/>
      <c r="AGD32" s="43"/>
      <c r="AGE32" s="43"/>
      <c r="AGF32" s="43"/>
      <c r="AGG32" s="43"/>
      <c r="AGH32" s="43"/>
      <c r="AGI32" s="43"/>
      <c r="AGJ32" s="43"/>
      <c r="AGK32" s="43"/>
      <c r="AGL32" s="43"/>
      <c r="AGM32" s="43"/>
      <c r="AGN32" s="43"/>
      <c r="AGO32" s="43"/>
      <c r="AGP32" s="43"/>
      <c r="AGQ32" s="43"/>
      <c r="AGR32" s="43"/>
      <c r="AGS32" s="43"/>
      <c r="AGT32" s="43"/>
      <c r="AGU32" s="43"/>
      <c r="AGV32" s="43"/>
      <c r="AGW32" s="43"/>
      <c r="AGX32" s="43"/>
      <c r="AGY32" s="43"/>
      <c r="AGZ32" s="43"/>
      <c r="AHA32" s="43"/>
      <c r="AHB32" s="43"/>
      <c r="AHC32" s="43"/>
      <c r="AHD32" s="43"/>
      <c r="AHE32" s="43"/>
      <c r="AHF32" s="43"/>
      <c r="AHG32" s="43"/>
      <c r="AHH32" s="43"/>
      <c r="AHI32" s="43"/>
      <c r="AHJ32" s="43"/>
      <c r="AHK32" s="43"/>
      <c r="AHL32" s="43"/>
      <c r="AHM32" s="43"/>
      <c r="AHN32" s="43"/>
      <c r="AHO32" s="43"/>
      <c r="AHP32" s="43"/>
      <c r="AHQ32" s="43"/>
      <c r="AHR32" s="43"/>
      <c r="AHS32" s="43"/>
      <c r="AHT32" s="43"/>
      <c r="AHU32" s="43"/>
      <c r="AHV32" s="43"/>
      <c r="AHW32" s="43"/>
      <c r="AHX32" s="43"/>
      <c r="AHY32" s="43"/>
      <c r="AHZ32" s="43"/>
      <c r="AIA32" s="43"/>
      <c r="AIB32" s="43"/>
      <c r="AIC32" s="43"/>
      <c r="AID32" s="43"/>
      <c r="AIE32" s="43"/>
      <c r="AIF32" s="43"/>
      <c r="AIG32" s="43"/>
      <c r="AIH32" s="43"/>
      <c r="AII32" s="43"/>
      <c r="AIJ32" s="43"/>
      <c r="AIK32" s="43"/>
      <c r="AIL32" s="43"/>
      <c r="AIM32" s="43"/>
      <c r="AIN32" s="43"/>
      <c r="AIO32" s="43"/>
      <c r="AIP32" s="43"/>
      <c r="AIQ32" s="43"/>
      <c r="AIR32" s="43"/>
      <c r="AIS32" s="43"/>
      <c r="AIT32" s="43"/>
      <c r="AIU32" s="43"/>
      <c r="AIV32" s="43"/>
      <c r="AIW32" s="43"/>
      <c r="AIX32" s="43"/>
      <c r="AIY32" s="43"/>
      <c r="AIZ32" s="43"/>
      <c r="AJA32" s="43"/>
      <c r="AJB32" s="43"/>
      <c r="AJC32" s="43"/>
      <c r="AJD32" s="43"/>
      <c r="AJE32" s="43"/>
      <c r="AJF32" s="43"/>
      <c r="AJG32" s="43"/>
      <c r="AJH32" s="43"/>
      <c r="AJI32" s="43"/>
      <c r="AJJ32" s="43"/>
      <c r="AJK32" s="43"/>
      <c r="AJL32" s="43"/>
      <c r="AJM32" s="43"/>
      <c r="AJN32" s="43"/>
      <c r="AJO32" s="43"/>
      <c r="AJP32" s="43"/>
      <c r="AJQ32" s="43"/>
      <c r="AJR32" s="43"/>
      <c r="AJS32" s="43"/>
      <c r="AJT32" s="43"/>
      <c r="AJU32" s="43"/>
      <c r="AJV32" s="43"/>
      <c r="AJW32" s="43"/>
      <c r="AJX32" s="43"/>
      <c r="AJY32" s="43"/>
      <c r="AJZ32" s="43"/>
      <c r="AKA32" s="43"/>
      <c r="AKB32" s="43"/>
      <c r="AKC32" s="43"/>
      <c r="AKD32" s="43"/>
      <c r="AKE32" s="43"/>
      <c r="AKF32" s="43"/>
      <c r="AKG32" s="43"/>
      <c r="AKH32" s="43"/>
      <c r="AKI32" s="43"/>
      <c r="AKJ32" s="43"/>
      <c r="AKK32" s="43"/>
      <c r="AKL32" s="43"/>
      <c r="AKM32" s="43"/>
      <c r="AKN32" s="43"/>
      <c r="AKO32" s="43"/>
      <c r="AKP32" s="43"/>
      <c r="AKQ32" s="43"/>
      <c r="AKR32" s="43"/>
      <c r="AKS32" s="43"/>
      <c r="AKT32" s="43"/>
      <c r="AKU32" s="43"/>
      <c r="AKV32" s="43"/>
      <c r="AKW32" s="43"/>
      <c r="AKX32" s="43"/>
      <c r="AKY32" s="43"/>
      <c r="AKZ32" s="43"/>
      <c r="ALA32" s="43"/>
      <c r="ALB32" s="43"/>
      <c r="ALC32" s="43"/>
      <c r="ALD32" s="43"/>
      <c r="ALE32" s="43"/>
      <c r="ALF32" s="43"/>
      <c r="ALG32" s="43"/>
      <c r="ALH32" s="43"/>
      <c r="ALI32" s="43"/>
      <c r="ALJ32" s="43"/>
      <c r="ALK32" s="43"/>
      <c r="ALL32" s="43"/>
      <c r="ALM32" s="43"/>
      <c r="ALN32" s="43"/>
      <c r="ALO32" s="43"/>
      <c r="ALP32" s="43"/>
      <c r="ALQ32" s="43"/>
      <c r="ALR32" s="43"/>
      <c r="ALS32" s="43"/>
      <c r="ALT32" s="43"/>
      <c r="ALU32" s="43"/>
      <c r="ALV32" s="43"/>
      <c r="ALW32" s="43"/>
      <c r="ALX32" s="43"/>
      <c r="ALY32" s="43"/>
      <c r="ALZ32" s="43"/>
      <c r="AMA32" s="43"/>
      <c r="AMB32" s="43"/>
      <c r="AMC32" s="43"/>
      <c r="AMD32" s="43"/>
      <c r="AME32" s="43"/>
      <c r="AMF32" s="43"/>
      <c r="AMG32" s="43"/>
      <c r="AMH32" s="43"/>
    </row>
    <row r="33" customFormat="false" ht="48.75" hidden="false" customHeight="true" outlineLevel="0" collapsed="false">
      <c r="A33" s="392"/>
      <c r="B33" s="22"/>
      <c r="C33" s="393" t="s">
        <v>658</v>
      </c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138"/>
    </row>
    <row r="34" customFormat="false" ht="15.95" hidden="false" customHeight="true" outlineLevel="0" collapsed="false">
      <c r="A34" s="183"/>
      <c r="B34" s="334"/>
      <c r="C34" s="365" t="s">
        <v>659</v>
      </c>
      <c r="D34" s="366" t="s">
        <v>660</v>
      </c>
      <c r="E34" s="379" t="s">
        <v>386</v>
      </c>
      <c r="F34" s="379"/>
      <c r="G34" s="379"/>
      <c r="H34" s="379"/>
      <c r="I34" s="379"/>
      <c r="J34" s="379"/>
      <c r="K34" s="220" t="s">
        <v>188</v>
      </c>
      <c r="L34" s="372"/>
      <c r="M34" s="65" t="s">
        <v>4</v>
      </c>
      <c r="N34" s="138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</row>
    <row r="35" customFormat="false" ht="15.95" hidden="false" customHeight="true" outlineLevel="0" collapsed="false">
      <c r="A35" s="374"/>
      <c r="B35" s="30" t="s">
        <v>661</v>
      </c>
      <c r="C35" s="394" t="n">
        <v>1</v>
      </c>
      <c r="D35" s="381" t="s">
        <v>662</v>
      </c>
      <c r="E35" s="395" t="s">
        <v>663</v>
      </c>
      <c r="F35" s="395"/>
      <c r="G35" s="395"/>
      <c r="H35" s="395"/>
      <c r="I35" s="395"/>
      <c r="J35" s="395"/>
      <c r="K35" s="246" t="s">
        <v>664</v>
      </c>
      <c r="L35" s="382" t="n">
        <v>61.7021</v>
      </c>
      <c r="M35" s="143" t="n">
        <f aca="false">ROUNDUP(L35*$A$1,2)</f>
        <v>30851.05</v>
      </c>
    </row>
    <row r="36" customFormat="false" ht="15.95" hidden="false" customHeight="true" outlineLevel="0" collapsed="false">
      <c r="A36" s="374"/>
      <c r="B36" s="30" t="s">
        <v>665</v>
      </c>
      <c r="C36" s="394" t="n">
        <v>2</v>
      </c>
      <c r="D36" s="381"/>
      <c r="E36" s="395"/>
      <c r="F36" s="395"/>
      <c r="G36" s="395"/>
      <c r="H36" s="395"/>
      <c r="I36" s="395"/>
      <c r="J36" s="395"/>
      <c r="K36" s="246" t="s">
        <v>666</v>
      </c>
      <c r="L36" s="382" t="n">
        <v>76.5957</v>
      </c>
      <c r="M36" s="143" t="n">
        <f aca="false">ROUNDUP(L36*$A$1,2)</f>
        <v>38297.85</v>
      </c>
    </row>
    <row r="37" customFormat="false" ht="15.95" hidden="false" customHeight="true" outlineLevel="0" collapsed="false">
      <c r="A37" s="374"/>
      <c r="B37" s="30" t="s">
        <v>667</v>
      </c>
      <c r="C37" s="394" t="n">
        <v>3</v>
      </c>
      <c r="D37" s="381"/>
      <c r="E37" s="395"/>
      <c r="F37" s="395"/>
      <c r="G37" s="395"/>
      <c r="H37" s="395"/>
      <c r="I37" s="395"/>
      <c r="J37" s="395"/>
      <c r="K37" s="246" t="s">
        <v>668</v>
      </c>
      <c r="L37" s="382" t="n">
        <v>104.2553</v>
      </c>
      <c r="M37" s="143" t="n">
        <f aca="false">ROUNDUP(L37*$A$1,2)</f>
        <v>52127.65</v>
      </c>
    </row>
    <row r="38" customFormat="false" ht="15.95" hidden="false" customHeight="true" outlineLevel="0" collapsed="false">
      <c r="A38" s="374"/>
      <c r="B38" s="30" t="s">
        <v>669</v>
      </c>
      <c r="C38" s="394" t="n">
        <v>4</v>
      </c>
      <c r="D38" s="381"/>
      <c r="E38" s="395"/>
      <c r="F38" s="395"/>
      <c r="G38" s="395"/>
      <c r="H38" s="395"/>
      <c r="I38" s="395"/>
      <c r="J38" s="395"/>
      <c r="K38" s="246" t="s">
        <v>670</v>
      </c>
      <c r="L38" s="382" t="n">
        <v>125.53191</v>
      </c>
      <c r="M38" s="143" t="n">
        <f aca="false">ROUNDUP(L38*$A$1,2)</f>
        <v>62765.96</v>
      </c>
    </row>
    <row r="39" customFormat="false" ht="15.95" hidden="false" customHeight="true" outlineLevel="0" collapsed="false">
      <c r="A39" s="374"/>
      <c r="B39" s="30" t="s">
        <v>671</v>
      </c>
      <c r="C39" s="394" t="n">
        <v>6</v>
      </c>
      <c r="D39" s="381"/>
      <c r="E39" s="395"/>
      <c r="F39" s="395"/>
      <c r="G39" s="395"/>
      <c r="H39" s="395"/>
      <c r="I39" s="395"/>
      <c r="J39" s="395"/>
      <c r="K39" s="246" t="s">
        <v>672</v>
      </c>
      <c r="L39" s="382" t="n">
        <v>196</v>
      </c>
      <c r="M39" s="143" t="n">
        <f aca="false">ROUNDUP(L39*$A$1,2)</f>
        <v>98000</v>
      </c>
    </row>
    <row r="40" customFormat="false" ht="15.95" hidden="false" customHeight="true" outlineLevel="0" collapsed="false">
      <c r="A40" s="374"/>
      <c r="B40" s="30" t="s">
        <v>673</v>
      </c>
      <c r="C40" s="394" t="n">
        <v>8</v>
      </c>
      <c r="D40" s="381"/>
      <c r="E40" s="395"/>
      <c r="F40" s="395"/>
      <c r="G40" s="395"/>
      <c r="H40" s="395"/>
      <c r="I40" s="395"/>
      <c r="J40" s="395"/>
      <c r="K40" s="246" t="s">
        <v>674</v>
      </c>
      <c r="L40" s="382" t="n">
        <v>274.46808</v>
      </c>
      <c r="M40" s="143" t="n">
        <f aca="false">ROUNDUP(L40*$A$1,2)</f>
        <v>137234.04</v>
      </c>
    </row>
    <row r="41" customFormat="false" ht="15.95" hidden="false" customHeight="true" outlineLevel="0" collapsed="false">
      <c r="A41" s="374"/>
      <c r="B41" s="30" t="s">
        <v>675</v>
      </c>
      <c r="C41" s="394" t="n">
        <v>10</v>
      </c>
      <c r="D41" s="381"/>
      <c r="E41" s="395"/>
      <c r="F41" s="395"/>
      <c r="G41" s="395"/>
      <c r="H41" s="395"/>
      <c r="I41" s="395"/>
      <c r="J41" s="395"/>
      <c r="K41" s="246" t="s">
        <v>676</v>
      </c>
      <c r="L41" s="382" t="n">
        <v>404.2553</v>
      </c>
      <c r="M41" s="143" t="n">
        <f aca="false">ROUNDUP(L41*$A$1,2)</f>
        <v>202127.65</v>
      </c>
    </row>
    <row r="42" customFormat="false" ht="15.95" hidden="false" customHeight="true" outlineLevel="0" collapsed="false">
      <c r="A42" s="374"/>
      <c r="B42" s="30" t="s">
        <v>677</v>
      </c>
      <c r="C42" s="394" t="n">
        <v>12</v>
      </c>
      <c r="D42" s="381"/>
      <c r="E42" s="395"/>
      <c r="F42" s="395"/>
      <c r="G42" s="395"/>
      <c r="H42" s="395"/>
      <c r="I42" s="395"/>
      <c r="J42" s="395"/>
      <c r="K42" s="246" t="s">
        <v>678</v>
      </c>
      <c r="L42" s="382" t="n">
        <v>451.0638</v>
      </c>
      <c r="M42" s="143" t="n">
        <f aca="false">ROUNDUP(L42*$A$1,2)</f>
        <v>225531.9</v>
      </c>
    </row>
    <row r="43" customFormat="false" ht="15.95" hidden="false" customHeight="true" outlineLevel="0" collapsed="false">
      <c r="A43" s="374"/>
      <c r="B43" s="30" t="s">
        <v>679</v>
      </c>
      <c r="C43" s="394" t="n">
        <v>14</v>
      </c>
      <c r="D43" s="381"/>
      <c r="E43" s="395"/>
      <c r="F43" s="395"/>
      <c r="G43" s="395"/>
      <c r="H43" s="395"/>
      <c r="I43" s="395"/>
      <c r="J43" s="395"/>
      <c r="K43" s="246" t="s">
        <v>680</v>
      </c>
      <c r="L43" s="382" t="n">
        <v>591.4893</v>
      </c>
      <c r="M43" s="143" t="n">
        <f aca="false">ROUNDUP(L43*$A$1,2)</f>
        <v>295744.65</v>
      </c>
    </row>
    <row r="44" customFormat="false" ht="15.95" hidden="false" customHeight="true" outlineLevel="0" collapsed="false">
      <c r="A44" s="374"/>
      <c r="B44" s="396"/>
      <c r="C44" s="375"/>
      <c r="D44" s="375"/>
      <c r="E44" s="390"/>
      <c r="F44" s="390"/>
      <c r="G44" s="390"/>
      <c r="H44" s="390"/>
      <c r="I44" s="390"/>
      <c r="J44" s="390"/>
      <c r="K44" s="397"/>
      <c r="L44" s="398"/>
      <c r="M44" s="399"/>
    </row>
    <row r="45" customFormat="false" ht="15" hidden="false" customHeight="true" outlineLevel="0" collapsed="false">
      <c r="A45" s="374"/>
      <c r="B45" s="384"/>
      <c r="C45" s="400"/>
      <c r="D45" s="375"/>
      <c r="E45" s="387"/>
      <c r="F45" s="387"/>
      <c r="G45" s="387"/>
      <c r="H45" s="387"/>
      <c r="I45" s="387"/>
      <c r="J45" s="387"/>
      <c r="K45" s="387"/>
      <c r="L45" s="383"/>
      <c r="M45" s="299"/>
      <c r="N45" s="277"/>
    </row>
  </sheetData>
  <mergeCells count="34">
    <mergeCell ref="C1:F1"/>
    <mergeCell ref="G1:J1"/>
    <mergeCell ref="B2:L2"/>
    <mergeCell ref="C4:M4"/>
    <mergeCell ref="C5:E5"/>
    <mergeCell ref="H5:J5"/>
    <mergeCell ref="C6:E6"/>
    <mergeCell ref="H6:J8"/>
    <mergeCell ref="C7:E7"/>
    <mergeCell ref="C8:E8"/>
    <mergeCell ref="C11:L11"/>
    <mergeCell ref="I12:J12"/>
    <mergeCell ref="I13:J13"/>
    <mergeCell ref="C18:J18"/>
    <mergeCell ref="I19:J19"/>
    <mergeCell ref="C20:C21"/>
    <mergeCell ref="D20:D21"/>
    <mergeCell ref="E20:E21"/>
    <mergeCell ref="F20:F21"/>
    <mergeCell ref="H20:H21"/>
    <mergeCell ref="I20:J20"/>
    <mergeCell ref="I21:J21"/>
    <mergeCell ref="C25:M25"/>
    <mergeCell ref="C26:E26"/>
    <mergeCell ref="F26:G26"/>
    <mergeCell ref="H26:J26"/>
    <mergeCell ref="C27:E27"/>
    <mergeCell ref="F27:G27"/>
    <mergeCell ref="H27:J27"/>
    <mergeCell ref="B30:L30"/>
    <mergeCell ref="C33:M33"/>
    <mergeCell ref="E34:J34"/>
    <mergeCell ref="D35:D43"/>
    <mergeCell ref="E35:J43"/>
  </mergeCells>
  <conditionalFormatting sqref="M3:M22 M27 M35:M44">
    <cfRule type="expression" priority="2" aboveAverage="0" equalAverage="0" bottom="0" percent="0" rank="0" text="" dxfId="52">
      <formula>$A$1&gt;150</formula>
    </cfRule>
    <cfRule type="expression" priority="3" aboveAverage="0" equalAverage="0" bottom="0" percent="0" rank="0" text="" dxfId="53">
      <formula>$A$1=1</formula>
    </cfRule>
  </conditionalFormatting>
  <hyperlinks>
    <hyperlink ref="B6" r:id="rId1" display="PH701"/>
    <hyperlink ref="B7" r:id="rId2" display="PH708"/>
    <hyperlink ref="B8" r:id="rId3" display="PH790"/>
    <hyperlink ref="B13" r:id="rId4" display="HD TESTER 4в1"/>
    <hyperlink ref="B20" r:id="rId5" display="AM510G"/>
    <hyperlink ref="B21" r:id="rId6" display="AM710W"/>
    <hyperlink ref="B27" r:id="rId7" display="BOX 01"/>
    <hyperlink ref="B35" r:id="rId8" display="WD10PURX"/>
    <hyperlink ref="B36" r:id="rId9" display="WD20PURX"/>
    <hyperlink ref="B37" r:id="rId10" display="WD30PURX"/>
    <hyperlink ref="B38" r:id="rId11" display="WD40PURX"/>
    <hyperlink ref="B39" r:id="rId12" display="WD60PURX"/>
    <hyperlink ref="B40" r:id="rId13" display="WD80PURX"/>
    <hyperlink ref="B41" r:id="rId14" display="WD100PUR"/>
    <hyperlink ref="B42" r:id="rId15" display="WD120PUR"/>
    <hyperlink ref="B43" r:id="rId16" display="WD140PUR"/>
  </hyperlinks>
  <printOptions headings="false" gridLines="false" gridLinesSet="true" horizontalCentered="true" verticalCentered="false"/>
  <pageMargins left="0.590277777777778" right="0" top="0.196527777777778" bottom="0.196527777777778" header="0.511811023622047" footer="0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&amp;R6</oddFooter>
  </headerFooter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36703</TotalTime>
  <Application>LibreOffice/7.6.4.1$Windows_X86_64 LibreOffice_project/e19e193f88cd6c0525a17fb7a176ed8e6a3e2aa1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2011-08-14T22:25:27Z</dcterms:created>
  <dc:creator/>
  <dc:description/>
  <dc:language>ru-RU</dc:language>
  <cp:lastModifiedBy/>
  <cp:lastPrinted>1601-01-01T00:00:00Z</cp:lastPrinted>
  <dcterms:modified xsi:type="dcterms:W3CDTF">2024-01-05T13:58:18Z</dcterms:modified>
  <cp:revision>348</cp:revision>
  <dc:subject/>
  <dc:title>Прайс лист ООО "Новые камеры"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